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POSTAL DATA\2022\"/>
    </mc:Choice>
  </mc:AlternateContent>
  <xr:revisionPtr revIDLastSave="0" documentId="13_ncr:1_{694026AD-C526-4110-B7DB-F6151CDF595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TABLE 1" sheetId="3" r:id="rId1"/>
    <sheet name="TABLE 2" sheetId="1" r:id="rId2"/>
    <sheet name="TABLE 3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3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83" i="1"/>
  <c r="D16" i="3" l="1"/>
  <c r="D10" i="3"/>
  <c r="E10" i="3"/>
  <c r="C10" i="3"/>
  <c r="E35" i="2"/>
</calcChain>
</file>

<file path=xl/sharedStrings.xml><?xml version="1.0" encoding="utf-8"?>
<sst xmlns="http://schemas.openxmlformats.org/spreadsheetml/2006/main" count="247" uniqueCount="111">
  <si>
    <t>S/N</t>
  </si>
  <si>
    <t>POST OFFICES/POSTAL AGENCIES</t>
  </si>
  <si>
    <t>Branch Office (BO)</t>
  </si>
  <si>
    <t>Counter Extension (CE)</t>
  </si>
  <si>
    <t>Head Post Offices (HPO)</t>
  </si>
  <si>
    <t>Post Office or Department (PO)</t>
  </si>
  <si>
    <t>Sub Post Offices (SPO)</t>
  </si>
  <si>
    <t>Postal Agencies (PA)</t>
  </si>
  <si>
    <t>Post Shops (PS)</t>
  </si>
  <si>
    <t>Total</t>
  </si>
  <si>
    <t>TERRITORY</t>
  </si>
  <si>
    <t>Number of P.O. available</t>
  </si>
  <si>
    <t>Number of P.O. Private Rented</t>
  </si>
  <si>
    <t>Number of P.O. Business Rented</t>
  </si>
  <si>
    <t>Number of P.O. not Rented</t>
  </si>
  <si>
    <t>Number of PMB Available</t>
  </si>
  <si>
    <t>Number of PMB Rented</t>
  </si>
  <si>
    <t>Number of PMB not Rented</t>
  </si>
  <si>
    <t>ABIA</t>
  </si>
  <si>
    <t>ABUJA</t>
  </si>
  <si>
    <t>ADAMAWA</t>
  </si>
  <si>
    <t>AKWA-IBOM</t>
  </si>
  <si>
    <t>ANAMBRA</t>
  </si>
  <si>
    <t>BAUCHI</t>
  </si>
  <si>
    <t>BENUE</t>
  </si>
  <si>
    <t>BORNO</t>
  </si>
  <si>
    <t>CROSS-RIVER</t>
  </si>
  <si>
    <t>DELTA</t>
  </si>
  <si>
    <t>EDO</t>
  </si>
  <si>
    <t>ENUGU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</si>
  <si>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</si>
  <si>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</si>
  <si>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</si>
  <si>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</si>
  <si>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</si>
  <si>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</si>
  <si>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</si>
  <si>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</si>
  <si>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</si>
  <si>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</si>
  <si>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</si>
  <si>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</si>
  <si>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</si>
  <si>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</si>
  <si>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</si>
  <si>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</si>
  <si>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</si>
  <si>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</si>
  <si>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TOTAL</t>
  </si>
  <si>
    <t>DETAILS</t>
  </si>
  <si>
    <t>PRIVATE MAIL BAG RENEWAL FEE</t>
  </si>
  <si>
    <t>PARCEL CLEARANCE/ DELIVERY FEE</t>
  </si>
  <si>
    <t>BILLBOARD/ADVERTISEMENT FEE</t>
  </si>
  <si>
    <t>COURIER COMPANIES LICENCE FEE</t>
  </si>
  <si>
    <t>SPECIAL DELIVERY/SMALL PACKAGES</t>
  </si>
  <si>
    <t>NON-REFUNDABLE TENDER FEE</t>
  </si>
  <si>
    <t>P.O.BOX RENEWAL FEE</t>
  </si>
  <si>
    <t>SALES OF STAMP/ TAXED ITEMS</t>
  </si>
  <si>
    <t>PHILATELY SALES</t>
  </si>
  <si>
    <t>SALES OF P.O.ID CARDS</t>
  </si>
  <si>
    <t>SALES OF POSTAL LITERATURE</t>
  </si>
  <si>
    <t>INTERNATIONAL REPLY COUPON</t>
  </si>
  <si>
    <t>NON-REFUNDABLE BAG DEPOSIT</t>
  </si>
  <si>
    <t>COMMISSION ON POSTAL/MONEY ORDER</t>
  </si>
  <si>
    <t>BANK INTEREST RECEIVED</t>
  </si>
  <si>
    <t>STAMP SOLD TO POSTSHOP/POSTAL AGENCIES</t>
  </si>
  <si>
    <t>AGENCY SERVICES</t>
  </si>
  <si>
    <t>TRANSPORT SERVICES</t>
  </si>
  <si>
    <t>BUSINESS VENTURE SERVICE</t>
  </si>
  <si>
    <t>INTERNATIONAL MAIL INCOME</t>
  </si>
  <si>
    <t>NIPOST PREMISES/SPACE</t>
  </si>
  <si>
    <t>WRAPPING &amp; TIEING</t>
  </si>
  <si>
    <t>SHARE OF CUSTOM DUTY (CON MAIL)</t>
  </si>
  <si>
    <t>CARGO HAULAGE ( TERRITORIES-NMR)</t>
  </si>
  <si>
    <t>BULKPOST</t>
  </si>
  <si>
    <t>WORKSHOP</t>
  </si>
  <si>
    <t>EMS/SPEEDPOST</t>
  </si>
  <si>
    <t>POSTCASH</t>
  </si>
  <si>
    <t>CARGO HAULAGE ( LOGISTICS HEADQUARTERS)</t>
  </si>
  <si>
    <t>SALES OF BOARDED/SCRAPPED</t>
  </si>
  <si>
    <t>MISCELLANEOUS</t>
  </si>
  <si>
    <t>NIPOST REVENUE ON PRODUCT BASIS</t>
  </si>
  <si>
    <t>Domestic Mail handled</t>
  </si>
  <si>
    <t>Dispatched Abroad</t>
  </si>
  <si>
    <t>Mail received from Abroad and delivered in Nigeria</t>
  </si>
  <si>
    <t>Total mail handled Domestic/International</t>
  </si>
  <si>
    <t>NUMBER OF POSTAL ARTICLES HANDLED IN YEAR</t>
  </si>
  <si>
    <t xml:space="preserve">                       NUMBER OF POST OFFICES &amp; POSTAL AGENCIES</t>
  </si>
  <si>
    <t>BAYELSA</t>
  </si>
  <si>
    <t>EBONYI</t>
  </si>
  <si>
    <t>EKITI</t>
  </si>
  <si>
    <t>GOMBE</t>
  </si>
  <si>
    <t>LAGOS</t>
  </si>
  <si>
    <t>NASARAWA</t>
  </si>
  <si>
    <t>ZAMFARA</t>
  </si>
  <si>
    <t xml:space="preserve">YOBE </t>
  </si>
  <si>
    <t>STAMP DUTY(DENOTATION)</t>
  </si>
  <si>
    <t xml:space="preserve">S/N </t>
  </si>
  <si>
    <t xml:space="preserve">ADAMAWA </t>
  </si>
  <si>
    <t xml:space="preserve">AKWA IBOM </t>
  </si>
  <si>
    <t xml:space="preserve">BAYELSA </t>
  </si>
  <si>
    <t xml:space="preserve">BORNO </t>
  </si>
  <si>
    <t xml:space="preserve">CROSS RIVER </t>
  </si>
  <si>
    <t xml:space="preserve">KADUNA </t>
  </si>
  <si>
    <t xml:space="preserve">KATSINA </t>
  </si>
  <si>
    <t xml:space="preserve">LAGOS ISLAND </t>
  </si>
  <si>
    <t xml:space="preserve">LAGOS MLAND </t>
  </si>
  <si>
    <t>FCT</t>
  </si>
  <si>
    <t>Total Number of Boxes Rented</t>
  </si>
  <si>
    <t>Total Number of Boxes installed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</si>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</sst>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Corbel"/>
      <family val="2"/>
    </font>
    <font>
      <sz val="9"/>
      <color theme="1"/>
      <name val="Corbe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orbe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164" fontId="10" fillId="0" borderId="1" xfId="1" applyNumberFormat="1" applyFont="1" applyBorder="1"/>
    <xf numFmtId="0" fontId="2" fillId="0" borderId="1" xfId="0" applyFont="1" applyBorder="1"/>
    <xf numFmtId="0" fontId="8" fillId="0" borderId="1" xfId="0" applyFont="1" applyBorder="1"/>
    <xf numFmtId="0" fontId="4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/>
    <xf numFmtId="43" fontId="8" fillId="0" borderId="1" xfId="1" applyFont="1" applyBorder="1"/>
    <xf numFmtId="43" fontId="7" fillId="0" borderId="1" xfId="1" applyFont="1" applyBorder="1"/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/>
    <xf numFmtId="3" fontId="0" fillId="0" borderId="0" xfId="0" applyNumberFormat="1"/>
    <xf numFmtId="164" fontId="9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/>
    <xf numFmtId="0" fontId="10" fillId="0" borderId="1" xfId="0" applyFont="1" applyBorder="1"/>
    <xf numFmtId="0" fontId="2" fillId="0" borderId="2" xfId="0" applyFont="1" applyBorder="1"/>
    <xf numFmtId="4" fontId="8" fillId="0" borderId="1" xfId="0" applyNumberFormat="1" applyFont="1" applyBorder="1"/>
    <xf numFmtId="3" fontId="8" fillId="0" borderId="1" xfId="0" applyNumberFormat="1" applyFont="1" applyBorder="1"/>
    <xf numFmtId="4" fontId="7" fillId="0" borderId="1" xfId="0" applyNumberFormat="1" applyFont="1" applyBorder="1"/>
    <xf numFmtId="4" fontId="0" fillId="0" borderId="0" xfId="0" applyNumberFormat="1"/>
    <xf numFmtId="3" fontId="0" fillId="0" borderId="1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43" fontId="0" fillId="0" borderId="0" xfId="1" applyFont="1"/>
    <xf numFmtId="3" fontId="12" fillId="0" borderId="1" xfId="0" applyNumberFormat="1" applyFont="1" applyBorder="1" applyAlignment="1">
      <alignment horizontal="center" vertical="center"/>
    </xf>
    <xf numFmtId="43" fontId="0" fillId="0" borderId="0" xfId="0" applyNumberFormat="1"/>
    <xf numFmtId="0" fontId="3" fillId="0" borderId="1" xfId="0" applyFont="1" applyBorder="1" applyAlignment="1">
      <alignment horizontal="center"/>
    </xf>
    <xf numFmtId="0" fontId="13" fillId="0" borderId="1" xfId="0" applyFont="1" applyBorder="1"/>
    <xf numFmtId="0" fontId="14" fillId="0" borderId="0" xfId="0" applyFont="1"/>
    <xf numFmtId="164" fontId="9" fillId="0" borderId="3" xfId="1" applyNumberFormat="1" applyFont="1" applyBorder="1"/>
    <xf numFmtId="164" fontId="9" fillId="0" borderId="4" xfId="1" applyNumberFormat="1" applyFont="1" applyBorder="1" applyAlignment="1">
      <alignment horizontal="center" vertical="center"/>
    </xf>
    <xf numFmtId="164" fontId="9" fillId="0" borderId="4" xfId="1" applyNumberFormat="1" applyFont="1" applyBorder="1"/>
    <xf numFmtId="164" fontId="9" fillId="0" borderId="5" xfId="1" applyNumberFormat="1" applyFont="1" applyBorder="1"/>
    <xf numFmtId="164" fontId="9" fillId="0" borderId="4" xfId="1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4" fontId="0" fillId="0" borderId="1" xfId="0" applyNumberFormat="1" applyBorder="1"/>
    <xf numFmtId="4" fontId="0" fillId="0" borderId="10" xfId="0" applyNumberFormat="1" applyBorder="1"/>
    <xf numFmtId="4" fontId="13" fillId="0" borderId="1" xfId="0" applyNumberFormat="1" applyFont="1" applyBorder="1"/>
    <xf numFmtId="0" fontId="2" fillId="0" borderId="0" xfId="0" applyFont="1" applyBorder="1"/>
    <xf numFmtId="43" fontId="2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="90" zoomScaleNormal="90" workbookViewId="0">
      <selection activeCell="G16" sqref="G16"/>
    </sheetView>
  </sheetViews>
  <sheetFormatPr defaultRowHeight="15" x14ac:dyDescent="0.25"/>
  <cols>
    <col min="1" max="1" width="6.85546875" customWidth="1"/>
    <col min="2" max="2" width="43.5703125" customWidth="1"/>
    <col min="3" max="3" width="12.28515625" customWidth="1"/>
    <col min="4" max="4" width="14.28515625" bestFit="1" customWidth="1"/>
    <col min="5" max="5" width="12.7109375" customWidth="1"/>
    <col min="6" max="6" width="11.85546875" customWidth="1"/>
    <col min="7" max="7" width="9.28515625" customWidth="1"/>
  </cols>
  <sheetData>
    <row r="1" spans="1:7" x14ac:dyDescent="0.25">
      <c r="A1" s="14"/>
      <c r="B1" s="14" t="s">
        <v>87</v>
      </c>
      <c r="C1" s="14"/>
      <c r="D1" s="14"/>
      <c r="E1" s="14"/>
      <c r="F1" s="14"/>
    </row>
    <row r="2" spans="1:7" x14ac:dyDescent="0.25">
      <c r="A2" s="15" t="s">
        <v>0</v>
      </c>
      <c r="B2" s="15" t="s">
        <v>1</v>
      </c>
      <c r="C2" s="15">
        <v>2019</v>
      </c>
      <c r="D2" s="15">
        <v>2020</v>
      </c>
      <c r="E2" s="15">
        <v>2021</v>
      </c>
      <c r="F2" s="15">
        <v>2022</v>
      </c>
    </row>
    <row r="3" spans="1:7" x14ac:dyDescent="0.25">
      <c r="A3" s="16">
        <v>1</v>
      </c>
      <c r="B3" s="17" t="s">
        <v>2</v>
      </c>
      <c r="C3" s="16">
        <v>58</v>
      </c>
      <c r="D3" s="16">
        <v>58</v>
      </c>
      <c r="E3" s="16">
        <v>58</v>
      </c>
      <c r="F3" s="16">
        <v>58</v>
      </c>
    </row>
    <row r="4" spans="1:7" x14ac:dyDescent="0.25">
      <c r="A4" s="16">
        <v>2</v>
      </c>
      <c r="B4" s="17" t="s">
        <v>3</v>
      </c>
      <c r="C4" s="16">
        <v>99</v>
      </c>
      <c r="D4" s="16">
        <v>99</v>
      </c>
      <c r="E4" s="16">
        <v>99</v>
      </c>
      <c r="F4" s="16">
        <v>99</v>
      </c>
    </row>
    <row r="5" spans="1:7" x14ac:dyDescent="0.25">
      <c r="A5" s="16">
        <v>3</v>
      </c>
      <c r="B5" s="17" t="s">
        <v>4</v>
      </c>
      <c r="C5" s="16">
        <v>110</v>
      </c>
      <c r="D5" s="16">
        <v>110</v>
      </c>
      <c r="E5" s="16">
        <v>110</v>
      </c>
      <c r="F5" s="16">
        <v>110</v>
      </c>
    </row>
    <row r="6" spans="1:7" x14ac:dyDescent="0.25">
      <c r="A6" s="16">
        <v>4</v>
      </c>
      <c r="B6" s="17" t="s">
        <v>5</v>
      </c>
      <c r="C6" s="16">
        <v>882</v>
      </c>
      <c r="D6" s="16">
        <v>882</v>
      </c>
      <c r="E6" s="16">
        <v>882</v>
      </c>
      <c r="F6" s="16">
        <v>887</v>
      </c>
    </row>
    <row r="7" spans="1:7" x14ac:dyDescent="0.25">
      <c r="A7" s="16">
        <v>5</v>
      </c>
      <c r="B7" s="17" t="s">
        <v>6</v>
      </c>
      <c r="C7" s="16">
        <v>103</v>
      </c>
      <c r="D7" s="16">
        <v>103</v>
      </c>
      <c r="E7" s="16">
        <v>103</v>
      </c>
      <c r="F7" s="16">
        <v>16</v>
      </c>
    </row>
    <row r="8" spans="1:7" x14ac:dyDescent="0.25">
      <c r="A8" s="16">
        <v>6</v>
      </c>
      <c r="B8" s="17" t="s">
        <v>7</v>
      </c>
      <c r="C8" s="16">
        <v>742</v>
      </c>
      <c r="D8" s="16">
        <v>742</v>
      </c>
      <c r="E8" s="16">
        <v>742</v>
      </c>
      <c r="F8" s="16">
        <v>281</v>
      </c>
    </row>
    <row r="9" spans="1:7" x14ac:dyDescent="0.25">
      <c r="A9" s="16">
        <v>7</v>
      </c>
      <c r="B9" s="17" t="s">
        <v>8</v>
      </c>
      <c r="C9" s="16">
        <v>800</v>
      </c>
      <c r="D9" s="16">
        <v>800</v>
      </c>
      <c r="E9" s="16">
        <v>800</v>
      </c>
      <c r="F9" s="16">
        <v>800</v>
      </c>
    </row>
    <row r="10" spans="1:7" x14ac:dyDescent="0.25">
      <c r="A10" s="16"/>
      <c r="B10" s="18" t="s">
        <v>9</v>
      </c>
      <c r="C10" s="35">
        <f>SUM(C3:C9)</f>
        <v>2794</v>
      </c>
      <c r="D10" s="35">
        <f t="shared" ref="D10:E10" si="0">SUM(D3:D9)</f>
        <v>2794</v>
      </c>
      <c r="E10" s="35">
        <f t="shared" si="0"/>
        <v>2794</v>
      </c>
      <c r="F10" s="35">
        <v>2251</v>
      </c>
      <c r="G10" s="36"/>
    </row>
    <row r="11" spans="1:7" x14ac:dyDescent="0.25">
      <c r="A11" s="2"/>
      <c r="B11" s="9"/>
      <c r="C11" s="8"/>
      <c r="D11" s="8"/>
      <c r="E11" s="8"/>
    </row>
    <row r="12" spans="1:7" x14ac:dyDescent="0.25">
      <c r="A12" s="8" t="s">
        <v>0</v>
      </c>
      <c r="B12" s="13" t="s">
        <v>86</v>
      </c>
      <c r="C12" s="13">
        <v>2019</v>
      </c>
      <c r="D12" s="13">
        <v>2020</v>
      </c>
      <c r="E12" s="13">
        <v>2021</v>
      </c>
      <c r="F12" s="13">
        <v>2022</v>
      </c>
    </row>
    <row r="13" spans="1:7" ht="21.75" customHeight="1" x14ac:dyDescent="0.25">
      <c r="A13" s="2">
        <v>1</v>
      </c>
      <c r="B13" s="6" t="s">
        <v>82</v>
      </c>
      <c r="C13" s="29">
        <v>9003730</v>
      </c>
      <c r="D13" s="29">
        <v>9012734</v>
      </c>
      <c r="E13" s="29">
        <v>8111461</v>
      </c>
      <c r="F13" s="29">
        <v>15669072</v>
      </c>
    </row>
    <row r="14" spans="1:7" ht="15.75" customHeight="1" x14ac:dyDescent="0.25">
      <c r="A14" s="2">
        <v>2</v>
      </c>
      <c r="B14" s="6" t="s">
        <v>83</v>
      </c>
      <c r="C14" s="30">
        <v>1171447</v>
      </c>
      <c r="D14" s="30">
        <v>1172619</v>
      </c>
      <c r="E14" s="31">
        <v>1040461</v>
      </c>
      <c r="F14" s="31">
        <v>543893</v>
      </c>
    </row>
    <row r="15" spans="1:7" ht="21.75" customHeight="1" x14ac:dyDescent="0.25">
      <c r="A15" s="2">
        <v>3</v>
      </c>
      <c r="B15" s="6" t="s">
        <v>84</v>
      </c>
      <c r="C15" s="30">
        <v>9423854</v>
      </c>
      <c r="D15" s="30">
        <v>9418243</v>
      </c>
      <c r="E15" s="31">
        <v>8504846</v>
      </c>
      <c r="F15" s="31">
        <v>19463153</v>
      </c>
    </row>
    <row r="16" spans="1:7" ht="15.75" customHeight="1" x14ac:dyDescent="0.25">
      <c r="A16" s="2">
        <v>4</v>
      </c>
      <c r="B16" s="19" t="s">
        <v>85</v>
      </c>
      <c r="C16" s="32">
        <v>19599031</v>
      </c>
      <c r="D16" s="32">
        <f>SUM(D13:D15)</f>
        <v>19603596</v>
      </c>
      <c r="E16" s="33">
        <v>17656768</v>
      </c>
      <c r="F16" s="33">
        <v>35676118</v>
      </c>
      <c r="G16" s="36"/>
    </row>
    <row r="17" spans="3:8" ht="21.75" customHeight="1" x14ac:dyDescent="0.25">
      <c r="C17" s="20"/>
      <c r="D17" s="20"/>
      <c r="E17" s="20"/>
    </row>
    <row r="18" spans="3:8" ht="15.75" customHeight="1" x14ac:dyDescent="0.25">
      <c r="C18" s="20"/>
      <c r="D18" s="20"/>
      <c r="E18" s="20"/>
      <c r="F18" s="20"/>
      <c r="G18" s="20"/>
      <c r="H18" s="20"/>
    </row>
    <row r="19" spans="3:8" ht="21.75" customHeight="1" x14ac:dyDescent="0.25">
      <c r="D19" s="34"/>
      <c r="E19" s="20"/>
      <c r="F19" s="20"/>
      <c r="G19" s="20"/>
      <c r="H19" s="20"/>
    </row>
    <row r="20" spans="3:8" ht="15.75" customHeight="1" x14ac:dyDescent="0.25">
      <c r="D20" s="34"/>
      <c r="E20" s="20"/>
      <c r="F20" s="20"/>
      <c r="G20" s="20"/>
      <c r="H20" s="20"/>
    </row>
    <row r="21" spans="3:8" x14ac:dyDescent="0.25">
      <c r="D21" s="34"/>
    </row>
  </sheetData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9"/>
  <sheetViews>
    <sheetView topLeftCell="A143" workbookViewId="0">
      <selection activeCell="F160" sqref="F160"/>
    </sheetView>
  </sheetViews>
  <sheetFormatPr defaultRowHeight="15" x14ac:dyDescent="0.25"/>
  <cols>
    <col min="1" max="1" width="5.140625" style="4" customWidth="1"/>
    <col min="2" max="2" width="15.140625" style="1" customWidth="1"/>
    <col min="3" max="3" width="10.42578125" style="1" customWidth="1"/>
    <col min="4" max="4" width="10.5703125" style="1" customWidth="1"/>
    <col min="5" max="5" width="10.7109375" style="1" customWidth="1"/>
    <col min="6" max="16384" width="9.140625" style="1"/>
  </cols>
  <sheetData>
    <row r="1" spans="1:10" x14ac:dyDescent="0.25">
      <c r="A1" s="45">
        <v>2019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42" x14ac:dyDescent="0.25">
      <c r="A2" s="21" t="s">
        <v>97</v>
      </c>
      <c r="B2" s="41" t="s">
        <v>10</v>
      </c>
      <c r="C2" s="21" t="s">
        <v>11</v>
      </c>
      <c r="D2" s="21" t="s">
        <v>108</v>
      </c>
      <c r="E2" s="21" t="s">
        <v>12</v>
      </c>
      <c r="F2" s="21" t="s">
        <v>13</v>
      </c>
      <c r="G2" s="21" t="s">
        <v>14</v>
      </c>
      <c r="H2" s="21" t="s">
        <v>15</v>
      </c>
      <c r="I2" s="21" t="s">
        <v>16</v>
      </c>
      <c r="J2" s="21" t="s">
        <v>17</v>
      </c>
    </row>
    <row r="3" spans="1:10" x14ac:dyDescent="0.25">
      <c r="A3" s="22">
        <v>1</v>
      </c>
      <c r="B3" s="42" t="s">
        <v>18</v>
      </c>
      <c r="C3" s="3">
        <v>39686</v>
      </c>
      <c r="D3" s="3">
        <f>E3+F3</f>
        <v>20163</v>
      </c>
      <c r="E3" s="3">
        <v>16833</v>
      </c>
      <c r="F3" s="3">
        <v>3330</v>
      </c>
      <c r="G3" s="3">
        <v>19523</v>
      </c>
      <c r="H3" s="3">
        <v>905</v>
      </c>
      <c r="I3" s="3">
        <v>158</v>
      </c>
      <c r="J3" s="3">
        <v>747</v>
      </c>
    </row>
    <row r="4" spans="1:10" x14ac:dyDescent="0.25">
      <c r="A4" s="22">
        <v>2</v>
      </c>
      <c r="B4" s="42" t="s">
        <v>19</v>
      </c>
      <c r="C4" s="3">
        <v>15372</v>
      </c>
      <c r="D4" s="3">
        <f t="shared" ref="D4:D40" si="0">E4+F4</f>
        <v>5698</v>
      </c>
      <c r="E4" s="3">
        <v>4530</v>
      </c>
      <c r="F4" s="3">
        <v>1168</v>
      </c>
      <c r="G4" s="3">
        <v>9674</v>
      </c>
      <c r="H4" s="3">
        <v>421</v>
      </c>
      <c r="I4" s="3">
        <v>139</v>
      </c>
      <c r="J4" s="3">
        <v>282</v>
      </c>
    </row>
    <row r="5" spans="1:10" x14ac:dyDescent="0.25">
      <c r="A5" s="22">
        <v>3</v>
      </c>
      <c r="B5" s="42" t="s">
        <v>20</v>
      </c>
      <c r="C5" s="3">
        <v>11538</v>
      </c>
      <c r="D5" s="3">
        <f t="shared" si="0"/>
        <v>5520</v>
      </c>
      <c r="E5" s="3">
        <v>3929</v>
      </c>
      <c r="F5" s="3">
        <v>1591</v>
      </c>
      <c r="G5" s="3">
        <v>6018</v>
      </c>
      <c r="H5" s="3">
        <v>442</v>
      </c>
      <c r="I5" s="3">
        <v>82</v>
      </c>
      <c r="J5" s="3">
        <v>360</v>
      </c>
    </row>
    <row r="6" spans="1:10" x14ac:dyDescent="0.25">
      <c r="A6" s="22">
        <v>4</v>
      </c>
      <c r="B6" s="42" t="s">
        <v>21</v>
      </c>
      <c r="C6" s="3">
        <v>18218</v>
      </c>
      <c r="D6" s="3">
        <f t="shared" si="0"/>
        <v>11823</v>
      </c>
      <c r="E6" s="3">
        <v>10015</v>
      </c>
      <c r="F6" s="3">
        <v>1808</v>
      </c>
      <c r="G6" s="3">
        <v>6395</v>
      </c>
      <c r="H6" s="3">
        <v>731</v>
      </c>
      <c r="I6" s="3">
        <v>101</v>
      </c>
      <c r="J6" s="3">
        <v>630</v>
      </c>
    </row>
    <row r="7" spans="1:10" x14ac:dyDescent="0.25">
      <c r="A7" s="22">
        <v>5</v>
      </c>
      <c r="B7" s="42" t="s">
        <v>22</v>
      </c>
      <c r="C7" s="3">
        <v>60947</v>
      </c>
      <c r="D7" s="3">
        <f t="shared" si="0"/>
        <v>46299</v>
      </c>
      <c r="E7" s="3">
        <v>39706</v>
      </c>
      <c r="F7" s="3">
        <v>6593</v>
      </c>
      <c r="G7" s="3">
        <v>14648</v>
      </c>
      <c r="H7" s="3">
        <v>2247</v>
      </c>
      <c r="I7" s="3">
        <v>452</v>
      </c>
      <c r="J7" s="3">
        <v>1795</v>
      </c>
    </row>
    <row r="8" spans="1:10" x14ac:dyDescent="0.25">
      <c r="A8" s="22">
        <v>6</v>
      </c>
      <c r="B8" s="42" t="s">
        <v>23</v>
      </c>
      <c r="C8" s="3">
        <v>18200</v>
      </c>
      <c r="D8" s="3">
        <f t="shared" si="0"/>
        <v>3493</v>
      </c>
      <c r="E8" s="3">
        <v>2729</v>
      </c>
      <c r="F8" s="3">
        <v>764</v>
      </c>
      <c r="G8" s="3">
        <v>14707</v>
      </c>
      <c r="H8" s="3">
        <v>635</v>
      </c>
      <c r="I8" s="3">
        <v>506</v>
      </c>
      <c r="J8" s="3">
        <v>129</v>
      </c>
    </row>
    <row r="9" spans="1:10" x14ac:dyDescent="0.25">
      <c r="A9" s="22">
        <v>7</v>
      </c>
      <c r="B9" s="42" t="s">
        <v>88</v>
      </c>
      <c r="C9" s="3">
        <v>2805</v>
      </c>
      <c r="D9" s="3">
        <f t="shared" si="0"/>
        <v>772</v>
      </c>
      <c r="E9" s="3">
        <v>159</v>
      </c>
      <c r="F9" s="3">
        <v>613</v>
      </c>
      <c r="G9" s="3">
        <v>2033</v>
      </c>
      <c r="H9" s="3">
        <v>195</v>
      </c>
      <c r="I9" s="3">
        <v>40</v>
      </c>
      <c r="J9" s="3">
        <v>155</v>
      </c>
    </row>
    <row r="10" spans="1:10" x14ac:dyDescent="0.25">
      <c r="A10" s="22">
        <v>8</v>
      </c>
      <c r="B10" s="42" t="s">
        <v>24</v>
      </c>
      <c r="C10" s="3">
        <v>14790</v>
      </c>
      <c r="D10" s="3">
        <f t="shared" si="0"/>
        <v>4891</v>
      </c>
      <c r="E10" s="3">
        <v>4762</v>
      </c>
      <c r="F10" s="3">
        <v>129</v>
      </c>
      <c r="G10" s="3">
        <v>9899</v>
      </c>
      <c r="H10" s="3">
        <v>340</v>
      </c>
      <c r="I10" s="3">
        <v>130</v>
      </c>
      <c r="J10" s="3">
        <v>210</v>
      </c>
    </row>
    <row r="11" spans="1:10" x14ac:dyDescent="0.25">
      <c r="A11" s="22">
        <v>9</v>
      </c>
      <c r="B11" s="42" t="s">
        <v>25</v>
      </c>
      <c r="C11" s="3">
        <v>16800</v>
      </c>
      <c r="D11" s="3">
        <f t="shared" si="0"/>
        <v>4223</v>
      </c>
      <c r="E11" s="3">
        <v>1257</v>
      </c>
      <c r="F11" s="3">
        <v>2966</v>
      </c>
      <c r="G11" s="3">
        <v>12577</v>
      </c>
      <c r="H11" s="3">
        <v>426</v>
      </c>
      <c r="I11" s="3">
        <v>109</v>
      </c>
      <c r="J11" s="3">
        <v>317</v>
      </c>
    </row>
    <row r="12" spans="1:10" x14ac:dyDescent="0.25">
      <c r="A12" s="22">
        <v>10</v>
      </c>
      <c r="B12" s="42" t="s">
        <v>26</v>
      </c>
      <c r="C12" s="3">
        <v>14192</v>
      </c>
      <c r="D12" s="3">
        <f t="shared" si="0"/>
        <v>6547</v>
      </c>
      <c r="E12" s="3">
        <v>4661</v>
      </c>
      <c r="F12" s="3">
        <v>1886</v>
      </c>
      <c r="G12" s="3">
        <v>7645</v>
      </c>
      <c r="H12" s="3">
        <v>583</v>
      </c>
      <c r="I12" s="3">
        <v>77</v>
      </c>
      <c r="J12" s="3">
        <v>506</v>
      </c>
    </row>
    <row r="13" spans="1:10" x14ac:dyDescent="0.25">
      <c r="A13" s="22">
        <v>11</v>
      </c>
      <c r="B13" s="42" t="s">
        <v>27</v>
      </c>
      <c r="C13" s="3">
        <v>32188</v>
      </c>
      <c r="D13" s="3">
        <f t="shared" si="0"/>
        <v>11929</v>
      </c>
      <c r="E13" s="3">
        <v>9600</v>
      </c>
      <c r="F13" s="3">
        <v>2329</v>
      </c>
      <c r="G13" s="3">
        <v>20259</v>
      </c>
      <c r="H13" s="3">
        <v>712</v>
      </c>
      <c r="I13" s="3">
        <v>118</v>
      </c>
      <c r="J13" s="3">
        <v>594</v>
      </c>
    </row>
    <row r="14" spans="1:10" x14ac:dyDescent="0.25">
      <c r="A14" s="22">
        <v>12</v>
      </c>
      <c r="B14" s="42" t="s">
        <v>89</v>
      </c>
      <c r="C14" s="3">
        <v>13210</v>
      </c>
      <c r="D14" s="3">
        <f t="shared" si="0"/>
        <v>4888</v>
      </c>
      <c r="E14" s="3">
        <v>3585</v>
      </c>
      <c r="F14" s="3">
        <v>1303</v>
      </c>
      <c r="G14" s="3">
        <v>8322</v>
      </c>
      <c r="H14" s="3">
        <v>584</v>
      </c>
      <c r="I14" s="3">
        <v>112</v>
      </c>
      <c r="J14" s="3">
        <v>472</v>
      </c>
    </row>
    <row r="15" spans="1:10" x14ac:dyDescent="0.25">
      <c r="A15" s="22">
        <v>13</v>
      </c>
      <c r="B15" s="42" t="s">
        <v>28</v>
      </c>
      <c r="C15" s="3">
        <v>24391</v>
      </c>
      <c r="D15" s="3">
        <f t="shared" si="0"/>
        <v>13738</v>
      </c>
      <c r="E15" s="3">
        <v>11859</v>
      </c>
      <c r="F15" s="3">
        <v>1879</v>
      </c>
      <c r="G15" s="3">
        <v>10653</v>
      </c>
      <c r="H15" s="3">
        <v>526</v>
      </c>
      <c r="I15" s="3">
        <v>117</v>
      </c>
      <c r="J15" s="3">
        <v>409</v>
      </c>
    </row>
    <row r="16" spans="1:10" x14ac:dyDescent="0.25">
      <c r="A16" s="22">
        <v>14</v>
      </c>
      <c r="B16" s="42" t="s">
        <v>90</v>
      </c>
      <c r="C16" s="3">
        <v>12224</v>
      </c>
      <c r="D16" s="3">
        <f t="shared" si="0"/>
        <v>1808</v>
      </c>
      <c r="E16" s="3">
        <v>1473</v>
      </c>
      <c r="F16" s="3">
        <v>335</v>
      </c>
      <c r="G16" s="3">
        <v>10416</v>
      </c>
      <c r="H16" s="3">
        <v>321</v>
      </c>
      <c r="I16" s="3">
        <v>108</v>
      </c>
      <c r="J16" s="3">
        <v>213</v>
      </c>
    </row>
    <row r="17" spans="1:10" x14ac:dyDescent="0.25">
      <c r="A17" s="22">
        <v>15</v>
      </c>
      <c r="B17" s="42" t="s">
        <v>29</v>
      </c>
      <c r="C17" s="3">
        <v>29493</v>
      </c>
      <c r="D17" s="3">
        <f t="shared" si="0"/>
        <v>15493</v>
      </c>
      <c r="E17" s="3">
        <v>10167</v>
      </c>
      <c r="F17" s="3">
        <v>5326</v>
      </c>
      <c r="G17" s="3">
        <v>14000</v>
      </c>
      <c r="H17" s="3">
        <v>823</v>
      </c>
      <c r="I17" s="3">
        <v>76</v>
      </c>
      <c r="J17" s="3">
        <v>747</v>
      </c>
    </row>
    <row r="18" spans="1:10" x14ac:dyDescent="0.25">
      <c r="A18" s="22">
        <v>16</v>
      </c>
      <c r="B18" s="42" t="s">
        <v>91</v>
      </c>
      <c r="C18" s="3">
        <v>4532</v>
      </c>
      <c r="D18" s="3">
        <f t="shared" si="0"/>
        <v>1682</v>
      </c>
      <c r="E18" s="3">
        <v>1223</v>
      </c>
      <c r="F18" s="3">
        <v>459</v>
      </c>
      <c r="G18" s="3">
        <v>2850</v>
      </c>
      <c r="H18" s="3">
        <v>394</v>
      </c>
      <c r="I18" s="3">
        <v>225</v>
      </c>
      <c r="J18" s="3">
        <v>169</v>
      </c>
    </row>
    <row r="19" spans="1:10" x14ac:dyDescent="0.25">
      <c r="A19" s="22">
        <v>17</v>
      </c>
      <c r="B19" s="42" t="s">
        <v>30</v>
      </c>
      <c r="C19" s="4">
        <v>37310</v>
      </c>
      <c r="D19" s="3">
        <f t="shared" si="0"/>
        <v>20270</v>
      </c>
      <c r="E19" s="3">
        <v>17331</v>
      </c>
      <c r="F19" s="3">
        <v>2939</v>
      </c>
      <c r="G19" s="3">
        <v>17040</v>
      </c>
      <c r="H19" s="3">
        <v>480</v>
      </c>
      <c r="I19" s="3">
        <v>82</v>
      </c>
      <c r="J19" s="3">
        <v>398</v>
      </c>
    </row>
    <row r="20" spans="1:10" x14ac:dyDescent="0.25">
      <c r="A20" s="22">
        <v>18</v>
      </c>
      <c r="B20" s="42" t="s">
        <v>31</v>
      </c>
      <c r="C20" s="3">
        <v>3496</v>
      </c>
      <c r="D20" s="3">
        <f t="shared" si="0"/>
        <v>414</v>
      </c>
      <c r="E20" s="3">
        <v>262</v>
      </c>
      <c r="F20" s="3">
        <v>152</v>
      </c>
      <c r="G20" s="3">
        <v>3082</v>
      </c>
      <c r="H20" s="3">
        <v>257</v>
      </c>
      <c r="I20" s="3">
        <v>91</v>
      </c>
      <c r="J20" s="3">
        <v>166</v>
      </c>
    </row>
    <row r="21" spans="1:10" x14ac:dyDescent="0.25">
      <c r="A21" s="22">
        <v>19</v>
      </c>
      <c r="B21" s="42" t="s">
        <v>32</v>
      </c>
      <c r="C21" s="3">
        <v>29925</v>
      </c>
      <c r="D21" s="3">
        <f t="shared" si="0"/>
        <v>15894</v>
      </c>
      <c r="E21" s="3">
        <v>11676</v>
      </c>
      <c r="F21" s="3">
        <v>4218</v>
      </c>
      <c r="G21" s="3">
        <v>14031</v>
      </c>
      <c r="H21" s="3">
        <v>845</v>
      </c>
      <c r="I21" s="3">
        <v>240</v>
      </c>
      <c r="J21" s="3">
        <v>605</v>
      </c>
    </row>
    <row r="22" spans="1:10" x14ac:dyDescent="0.25">
      <c r="A22" s="22">
        <v>20</v>
      </c>
      <c r="B22" s="42" t="s">
        <v>33</v>
      </c>
      <c r="C22" s="3">
        <v>18400</v>
      </c>
      <c r="D22" s="3">
        <f t="shared" si="0"/>
        <v>12249</v>
      </c>
      <c r="E22" s="3">
        <v>10904</v>
      </c>
      <c r="F22" s="3">
        <v>1345</v>
      </c>
      <c r="G22" s="3">
        <v>6151</v>
      </c>
      <c r="H22" s="3">
        <v>583</v>
      </c>
      <c r="I22" s="3">
        <v>69</v>
      </c>
      <c r="J22" s="3">
        <v>514</v>
      </c>
    </row>
    <row r="23" spans="1:10" x14ac:dyDescent="0.25">
      <c r="A23" s="22">
        <v>21</v>
      </c>
      <c r="B23" s="42" t="s">
        <v>34</v>
      </c>
      <c r="C23" s="3">
        <v>4532</v>
      </c>
      <c r="D23" s="3">
        <f t="shared" si="0"/>
        <v>2535</v>
      </c>
      <c r="E23" s="3">
        <v>1896</v>
      </c>
      <c r="F23" s="3">
        <v>639</v>
      </c>
      <c r="G23" s="3">
        <v>1997</v>
      </c>
      <c r="H23" s="3">
        <v>428</v>
      </c>
      <c r="I23" s="3">
        <v>59</v>
      </c>
      <c r="J23" s="3">
        <v>369</v>
      </c>
    </row>
    <row r="24" spans="1:10" x14ac:dyDescent="0.25">
      <c r="A24" s="22">
        <v>22</v>
      </c>
      <c r="B24" s="42" t="s">
        <v>35</v>
      </c>
      <c r="C24" s="3">
        <v>7348</v>
      </c>
      <c r="D24" s="3">
        <f t="shared" si="0"/>
        <v>1771</v>
      </c>
      <c r="E24" s="3">
        <v>1289</v>
      </c>
      <c r="F24" s="3">
        <v>482</v>
      </c>
      <c r="G24" s="3">
        <v>5577</v>
      </c>
      <c r="H24" s="3">
        <v>405</v>
      </c>
      <c r="I24" s="3">
        <v>10</v>
      </c>
      <c r="J24" s="3">
        <v>395</v>
      </c>
    </row>
    <row r="25" spans="1:10" x14ac:dyDescent="0.25">
      <c r="A25" s="22">
        <v>23</v>
      </c>
      <c r="B25" s="42" t="s">
        <v>36</v>
      </c>
      <c r="C25" s="3">
        <v>14532</v>
      </c>
      <c r="D25" s="3">
        <f t="shared" si="0"/>
        <v>49</v>
      </c>
      <c r="E25" s="3">
        <v>30</v>
      </c>
      <c r="F25" s="3">
        <v>19</v>
      </c>
      <c r="G25" s="3">
        <v>14483</v>
      </c>
      <c r="H25" s="3">
        <v>741</v>
      </c>
      <c r="I25" s="3">
        <v>182</v>
      </c>
      <c r="J25" s="3">
        <v>559</v>
      </c>
    </row>
    <row r="26" spans="1:10" x14ac:dyDescent="0.25">
      <c r="A26" s="22">
        <v>24</v>
      </c>
      <c r="B26" s="42" t="s">
        <v>37</v>
      </c>
      <c r="C26" s="3">
        <v>16428</v>
      </c>
      <c r="D26" s="3">
        <f t="shared" si="0"/>
        <v>2496</v>
      </c>
      <c r="E26" s="3">
        <v>2033</v>
      </c>
      <c r="F26" s="3">
        <v>463</v>
      </c>
      <c r="G26" s="3">
        <v>13932</v>
      </c>
      <c r="H26" s="3">
        <v>412</v>
      </c>
      <c r="I26" s="3">
        <v>157</v>
      </c>
      <c r="J26" s="3">
        <v>255</v>
      </c>
    </row>
    <row r="27" spans="1:10" x14ac:dyDescent="0.25">
      <c r="A27" s="22">
        <v>25</v>
      </c>
      <c r="B27" s="42" t="s">
        <v>92</v>
      </c>
      <c r="C27" s="3">
        <v>142888</v>
      </c>
      <c r="D27" s="3">
        <f t="shared" si="0"/>
        <v>121523</v>
      </c>
      <c r="E27" s="3">
        <v>93715</v>
      </c>
      <c r="F27" s="3">
        <v>27808</v>
      </c>
      <c r="G27" s="3">
        <v>21365</v>
      </c>
      <c r="H27" s="3">
        <v>2615</v>
      </c>
      <c r="I27" s="3">
        <v>378</v>
      </c>
      <c r="J27" s="3">
        <v>2237</v>
      </c>
    </row>
    <row r="28" spans="1:10" x14ac:dyDescent="0.25">
      <c r="A28" s="22">
        <v>26</v>
      </c>
      <c r="B28" s="42" t="s">
        <v>93</v>
      </c>
      <c r="C28" s="3">
        <v>1024</v>
      </c>
      <c r="D28" s="3">
        <f t="shared" si="0"/>
        <v>183</v>
      </c>
      <c r="E28" s="3">
        <v>158</v>
      </c>
      <c r="F28" s="3">
        <v>25</v>
      </c>
      <c r="G28" s="3">
        <v>841</v>
      </c>
      <c r="H28" s="3">
        <v>23</v>
      </c>
      <c r="I28" s="3">
        <v>4</v>
      </c>
      <c r="J28" s="3">
        <v>19</v>
      </c>
    </row>
    <row r="29" spans="1:10" x14ac:dyDescent="0.25">
      <c r="A29" s="22">
        <v>27</v>
      </c>
      <c r="B29" s="42" t="s">
        <v>38</v>
      </c>
      <c r="C29" s="3">
        <v>14548</v>
      </c>
      <c r="D29" s="3">
        <f t="shared" si="0"/>
        <v>5517</v>
      </c>
      <c r="E29" s="3">
        <v>4372</v>
      </c>
      <c r="F29" s="3">
        <v>1145</v>
      </c>
      <c r="G29" s="3">
        <v>9031</v>
      </c>
      <c r="H29" s="3">
        <v>398</v>
      </c>
      <c r="I29" s="3">
        <v>33</v>
      </c>
      <c r="J29" s="3">
        <v>365</v>
      </c>
    </row>
    <row r="30" spans="1:10" x14ac:dyDescent="0.25">
      <c r="A30" s="22">
        <v>28</v>
      </c>
      <c r="B30" s="42" t="s">
        <v>39</v>
      </c>
      <c r="C30" s="3">
        <v>24064</v>
      </c>
      <c r="D30" s="3">
        <f t="shared" si="0"/>
        <v>15063</v>
      </c>
      <c r="E30" s="3">
        <v>12607</v>
      </c>
      <c r="F30" s="3">
        <v>2456</v>
      </c>
      <c r="G30" s="3">
        <v>9001</v>
      </c>
      <c r="H30" s="3">
        <v>439</v>
      </c>
      <c r="I30" s="3">
        <v>129</v>
      </c>
      <c r="J30" s="3">
        <v>310</v>
      </c>
    </row>
    <row r="31" spans="1:10" x14ac:dyDescent="0.25">
      <c r="A31" s="22">
        <v>29</v>
      </c>
      <c r="B31" s="42" t="s">
        <v>40</v>
      </c>
      <c r="C31" s="3">
        <v>19719</v>
      </c>
      <c r="D31" s="3">
        <f t="shared" si="0"/>
        <v>3330</v>
      </c>
      <c r="E31" s="3">
        <v>2762</v>
      </c>
      <c r="F31" s="3">
        <v>568</v>
      </c>
      <c r="G31" s="3">
        <v>16389</v>
      </c>
      <c r="H31" s="3">
        <v>499</v>
      </c>
      <c r="I31" s="3">
        <v>72</v>
      </c>
      <c r="J31" s="3">
        <v>427</v>
      </c>
    </row>
    <row r="32" spans="1:10" x14ac:dyDescent="0.25">
      <c r="A32" s="22">
        <v>30</v>
      </c>
      <c r="B32" s="42" t="s">
        <v>41</v>
      </c>
      <c r="C32" s="3">
        <v>27474</v>
      </c>
      <c r="D32" s="3">
        <f t="shared" si="0"/>
        <v>13992</v>
      </c>
      <c r="E32" s="3">
        <v>10364</v>
      </c>
      <c r="F32" s="3">
        <v>3628</v>
      </c>
      <c r="G32" s="3">
        <v>13482</v>
      </c>
      <c r="H32" s="3">
        <v>480</v>
      </c>
      <c r="I32" s="3">
        <v>111</v>
      </c>
      <c r="J32" s="3">
        <v>369</v>
      </c>
    </row>
    <row r="33" spans="1:10" x14ac:dyDescent="0.25">
      <c r="A33" s="22">
        <v>31</v>
      </c>
      <c r="B33" s="42" t="s">
        <v>42</v>
      </c>
      <c r="C33" s="3">
        <v>49498</v>
      </c>
      <c r="D33" s="3">
        <f t="shared" si="0"/>
        <v>34305</v>
      </c>
      <c r="E33" s="3">
        <v>28366</v>
      </c>
      <c r="F33" s="3">
        <v>5939</v>
      </c>
      <c r="G33" s="3">
        <v>15193</v>
      </c>
      <c r="H33" s="3">
        <v>1169</v>
      </c>
      <c r="I33" s="3">
        <v>192</v>
      </c>
      <c r="J33" s="3">
        <v>977</v>
      </c>
    </row>
    <row r="34" spans="1:10" x14ac:dyDescent="0.25">
      <c r="A34" s="22">
        <v>32</v>
      </c>
      <c r="B34" s="42" t="s">
        <v>43</v>
      </c>
      <c r="C34" s="3">
        <v>19855</v>
      </c>
      <c r="D34" s="3">
        <f t="shared" si="0"/>
        <v>9688</v>
      </c>
      <c r="E34" s="3">
        <v>6412</v>
      </c>
      <c r="F34" s="3">
        <v>3276</v>
      </c>
      <c r="G34" s="3">
        <v>10167</v>
      </c>
      <c r="H34" s="3">
        <v>483</v>
      </c>
      <c r="I34" s="3">
        <v>144</v>
      </c>
      <c r="J34" s="3">
        <v>339</v>
      </c>
    </row>
    <row r="35" spans="1:10" x14ac:dyDescent="0.25">
      <c r="A35" s="22">
        <v>33</v>
      </c>
      <c r="B35" s="42" t="s">
        <v>44</v>
      </c>
      <c r="C35" s="3">
        <v>28323</v>
      </c>
      <c r="D35" s="3">
        <f t="shared" si="0"/>
        <v>19932</v>
      </c>
      <c r="E35" s="3">
        <v>15312</v>
      </c>
      <c r="F35" s="3">
        <v>4620</v>
      </c>
      <c r="G35" s="3">
        <v>8391</v>
      </c>
      <c r="H35" s="3">
        <v>2282</v>
      </c>
      <c r="I35" s="3">
        <v>246</v>
      </c>
      <c r="J35" s="3">
        <v>2036</v>
      </c>
    </row>
    <row r="36" spans="1:10" x14ac:dyDescent="0.25">
      <c r="A36" s="22">
        <v>34</v>
      </c>
      <c r="B36" s="42" t="s">
        <v>45</v>
      </c>
      <c r="C36" s="3">
        <v>8900</v>
      </c>
      <c r="D36" s="3">
        <f t="shared" si="0"/>
        <v>1585</v>
      </c>
      <c r="E36" s="3">
        <v>1308</v>
      </c>
      <c r="F36" s="3">
        <v>277</v>
      </c>
      <c r="G36" s="3">
        <v>7315</v>
      </c>
      <c r="H36" s="3">
        <v>339</v>
      </c>
      <c r="I36" s="3">
        <v>21</v>
      </c>
      <c r="J36" s="3">
        <v>318</v>
      </c>
    </row>
    <row r="37" spans="1:10" x14ac:dyDescent="0.25">
      <c r="A37" s="22">
        <v>35</v>
      </c>
      <c r="B37" s="42" t="s">
        <v>46</v>
      </c>
      <c r="C37" s="3">
        <v>5378</v>
      </c>
      <c r="D37" s="3">
        <f t="shared" si="0"/>
        <v>2392</v>
      </c>
      <c r="E37" s="3">
        <v>1450</v>
      </c>
      <c r="F37" s="3">
        <v>942</v>
      </c>
      <c r="G37" s="3">
        <v>2986</v>
      </c>
      <c r="H37" s="3">
        <v>313</v>
      </c>
      <c r="I37" s="3">
        <v>3</v>
      </c>
      <c r="J37" s="3">
        <v>310</v>
      </c>
    </row>
    <row r="38" spans="1:10" x14ac:dyDescent="0.25">
      <c r="A38" s="22">
        <v>36</v>
      </c>
      <c r="B38" s="42" t="s">
        <v>47</v>
      </c>
      <c r="C38" s="3">
        <v>3686</v>
      </c>
      <c r="D38" s="3">
        <f t="shared" si="0"/>
        <v>1731</v>
      </c>
      <c r="E38" s="3">
        <v>756</v>
      </c>
      <c r="F38" s="3">
        <v>975</v>
      </c>
      <c r="G38" s="3">
        <v>1955</v>
      </c>
      <c r="H38" s="3">
        <v>290</v>
      </c>
      <c r="I38" s="3">
        <v>60</v>
      </c>
      <c r="J38" s="3">
        <v>230</v>
      </c>
    </row>
    <row r="39" spans="1:10" x14ac:dyDescent="0.25">
      <c r="A39" s="22">
        <v>37</v>
      </c>
      <c r="B39" s="42" t="s">
        <v>94</v>
      </c>
      <c r="C39" s="3">
        <v>3800</v>
      </c>
      <c r="D39" s="3">
        <f t="shared" si="0"/>
        <v>1275</v>
      </c>
      <c r="E39" s="3">
        <v>831</v>
      </c>
      <c r="F39" s="3">
        <v>444</v>
      </c>
      <c r="G39" s="3">
        <v>2525</v>
      </c>
      <c r="H39" s="3">
        <v>230</v>
      </c>
      <c r="I39" s="3">
        <v>42</v>
      </c>
      <c r="J39" s="3">
        <v>188</v>
      </c>
    </row>
    <row r="40" spans="1:10" x14ac:dyDescent="0.25">
      <c r="A40" s="22"/>
      <c r="B40" s="42" t="s">
        <v>48</v>
      </c>
      <c r="C40" s="22">
        <v>809714</v>
      </c>
      <c r="D40" s="22">
        <f t="shared" si="0"/>
        <v>445161</v>
      </c>
      <c r="E40" s="22">
        <v>350322</v>
      </c>
      <c r="F40" s="22">
        <v>94839</v>
      </c>
      <c r="G40" s="22">
        <v>364553</v>
      </c>
      <c r="H40" s="22">
        <v>23996</v>
      </c>
      <c r="I40" s="22">
        <v>4875</v>
      </c>
      <c r="J40" s="22">
        <v>19121</v>
      </c>
    </row>
    <row r="41" spans="1:10" x14ac:dyDescent="0.25">
      <c r="A41" s="47">
        <v>2020</v>
      </c>
      <c r="B41" s="48"/>
      <c r="C41" s="48"/>
      <c r="D41" s="48"/>
      <c r="E41" s="48"/>
      <c r="F41" s="48"/>
      <c r="G41" s="48"/>
      <c r="H41" s="48"/>
      <c r="I41" s="48"/>
      <c r="J41" s="48"/>
    </row>
    <row r="42" spans="1:10" ht="42" x14ac:dyDescent="0.25">
      <c r="A42" s="21" t="s">
        <v>97</v>
      </c>
      <c r="B42" s="41" t="s">
        <v>10</v>
      </c>
      <c r="C42" s="21" t="s">
        <v>11</v>
      </c>
      <c r="D42" s="21" t="s">
        <v>108</v>
      </c>
      <c r="E42" s="21" t="s">
        <v>12</v>
      </c>
      <c r="F42" s="21" t="s">
        <v>13</v>
      </c>
      <c r="G42" s="21" t="s">
        <v>14</v>
      </c>
      <c r="H42" s="21" t="s">
        <v>15</v>
      </c>
      <c r="I42" s="21" t="s">
        <v>16</v>
      </c>
      <c r="J42" s="21" t="s">
        <v>17</v>
      </c>
    </row>
    <row r="43" spans="1:10" x14ac:dyDescent="0.25">
      <c r="A43" s="22">
        <v>1</v>
      </c>
      <c r="B43" s="42" t="s">
        <v>18</v>
      </c>
      <c r="C43" s="3">
        <v>39686</v>
      </c>
      <c r="D43" s="3">
        <f>E43+F43</f>
        <v>20163</v>
      </c>
      <c r="E43" s="3">
        <v>16833</v>
      </c>
      <c r="F43" s="3">
        <v>3330</v>
      </c>
      <c r="G43" s="3">
        <v>19523</v>
      </c>
      <c r="H43" s="3">
        <v>905</v>
      </c>
      <c r="I43" s="3">
        <v>158</v>
      </c>
      <c r="J43" s="3">
        <v>747</v>
      </c>
    </row>
    <row r="44" spans="1:10" x14ac:dyDescent="0.25">
      <c r="A44" s="22">
        <v>2</v>
      </c>
      <c r="B44" s="42" t="s">
        <v>19</v>
      </c>
      <c r="C44" s="3">
        <v>28149</v>
      </c>
      <c r="D44" s="3">
        <f t="shared" ref="D44:D80" si="1">E44+F44</f>
        <v>22498</v>
      </c>
      <c r="E44" s="3">
        <v>19041</v>
      </c>
      <c r="F44" s="3">
        <v>3457</v>
      </c>
      <c r="G44" s="3">
        <v>5651</v>
      </c>
      <c r="H44" s="3">
        <v>1347</v>
      </c>
      <c r="I44" s="3">
        <v>248</v>
      </c>
      <c r="J44" s="3">
        <v>1099</v>
      </c>
    </row>
    <row r="45" spans="1:10" x14ac:dyDescent="0.25">
      <c r="A45" s="22">
        <v>3</v>
      </c>
      <c r="B45" s="42" t="s">
        <v>20</v>
      </c>
      <c r="C45" s="3">
        <v>10756</v>
      </c>
      <c r="D45" s="3">
        <f t="shared" si="1"/>
        <v>4867</v>
      </c>
      <c r="E45" s="3">
        <v>3887</v>
      </c>
      <c r="F45" s="3">
        <v>980</v>
      </c>
      <c r="G45" s="3">
        <v>5889</v>
      </c>
      <c r="H45" s="3">
        <v>401</v>
      </c>
      <c r="I45" s="3">
        <v>49</v>
      </c>
      <c r="J45" s="3">
        <v>352</v>
      </c>
    </row>
    <row r="46" spans="1:10" x14ac:dyDescent="0.25">
      <c r="A46" s="22">
        <v>4</v>
      </c>
      <c r="B46" s="42" t="s">
        <v>21</v>
      </c>
      <c r="C46" s="3">
        <v>18216</v>
      </c>
      <c r="D46" s="3">
        <f t="shared" si="1"/>
        <v>11823</v>
      </c>
      <c r="E46" s="3">
        <v>10015</v>
      </c>
      <c r="F46" s="3">
        <v>1808</v>
      </c>
      <c r="G46" s="3">
        <v>6393</v>
      </c>
      <c r="H46" s="3">
        <v>731</v>
      </c>
      <c r="I46" s="3">
        <v>101</v>
      </c>
      <c r="J46" s="3">
        <v>630</v>
      </c>
    </row>
    <row r="47" spans="1:10" x14ac:dyDescent="0.25">
      <c r="A47" s="22">
        <v>5</v>
      </c>
      <c r="B47" s="42" t="s">
        <v>22</v>
      </c>
      <c r="C47" s="3">
        <v>60947</v>
      </c>
      <c r="D47" s="3">
        <f t="shared" si="1"/>
        <v>46299</v>
      </c>
      <c r="E47" s="3">
        <v>39706</v>
      </c>
      <c r="F47" s="3">
        <v>6593</v>
      </c>
      <c r="G47" s="3">
        <v>14648</v>
      </c>
      <c r="H47" s="3">
        <v>2247</v>
      </c>
      <c r="I47" s="3">
        <v>452</v>
      </c>
      <c r="J47" s="3">
        <v>1795</v>
      </c>
    </row>
    <row r="48" spans="1:10" x14ac:dyDescent="0.25">
      <c r="A48" s="22">
        <v>6</v>
      </c>
      <c r="B48" s="42" t="s">
        <v>23</v>
      </c>
      <c r="C48" s="3">
        <v>12700</v>
      </c>
      <c r="D48" s="3">
        <f t="shared" si="1"/>
        <v>5549</v>
      </c>
      <c r="E48" s="3">
        <v>4476</v>
      </c>
      <c r="F48" s="3">
        <v>1073</v>
      </c>
      <c r="G48" s="3">
        <v>7151</v>
      </c>
      <c r="H48" s="3">
        <v>454</v>
      </c>
      <c r="I48" s="3">
        <v>124</v>
      </c>
      <c r="J48" s="3">
        <v>330</v>
      </c>
    </row>
    <row r="49" spans="1:10" x14ac:dyDescent="0.25">
      <c r="A49" s="22">
        <v>7</v>
      </c>
      <c r="B49" s="42" t="s">
        <v>88</v>
      </c>
      <c r="C49" s="3">
        <v>5505</v>
      </c>
      <c r="D49" s="3">
        <f t="shared" si="1"/>
        <v>2772</v>
      </c>
      <c r="E49" s="3">
        <v>2159</v>
      </c>
      <c r="F49" s="3">
        <v>613</v>
      </c>
      <c r="G49" s="3">
        <v>2733</v>
      </c>
      <c r="H49" s="3">
        <v>195</v>
      </c>
      <c r="I49" s="3">
        <v>40</v>
      </c>
      <c r="J49" s="3">
        <v>155</v>
      </c>
    </row>
    <row r="50" spans="1:10" x14ac:dyDescent="0.25">
      <c r="A50" s="22">
        <v>8</v>
      </c>
      <c r="B50" s="42" t="s">
        <v>24</v>
      </c>
      <c r="C50" s="3">
        <v>14890</v>
      </c>
      <c r="D50" s="3">
        <f t="shared" si="1"/>
        <v>6968</v>
      </c>
      <c r="E50" s="3">
        <v>4835</v>
      </c>
      <c r="F50" s="3">
        <v>2133</v>
      </c>
      <c r="G50" s="3">
        <v>7922</v>
      </c>
      <c r="H50" s="3">
        <v>475</v>
      </c>
      <c r="I50" s="3">
        <v>46</v>
      </c>
      <c r="J50" s="3">
        <v>429</v>
      </c>
    </row>
    <row r="51" spans="1:10" x14ac:dyDescent="0.25">
      <c r="A51" s="22">
        <v>9</v>
      </c>
      <c r="B51" s="42" t="s">
        <v>25</v>
      </c>
      <c r="C51" s="3">
        <v>10500</v>
      </c>
      <c r="D51" s="3">
        <f t="shared" si="1"/>
        <v>4117</v>
      </c>
      <c r="E51" s="3">
        <v>662</v>
      </c>
      <c r="F51" s="3">
        <v>3455</v>
      </c>
      <c r="G51" s="3">
        <v>6383</v>
      </c>
      <c r="H51" s="3">
        <v>462</v>
      </c>
      <c r="I51" s="3">
        <v>130</v>
      </c>
      <c r="J51" s="3">
        <v>332</v>
      </c>
    </row>
    <row r="52" spans="1:10" x14ac:dyDescent="0.25">
      <c r="A52" s="22">
        <v>10</v>
      </c>
      <c r="B52" s="42" t="s">
        <v>26</v>
      </c>
      <c r="C52" s="3">
        <v>14191</v>
      </c>
      <c r="D52" s="3">
        <f t="shared" si="1"/>
        <v>6547</v>
      </c>
      <c r="E52" s="3">
        <v>4661</v>
      </c>
      <c r="F52" s="3">
        <v>1886</v>
      </c>
      <c r="G52" s="3">
        <v>7644</v>
      </c>
      <c r="H52" s="3">
        <v>583</v>
      </c>
      <c r="I52" s="3">
        <v>77</v>
      </c>
      <c r="J52" s="3">
        <v>506</v>
      </c>
    </row>
    <row r="53" spans="1:10" x14ac:dyDescent="0.25">
      <c r="A53" s="22">
        <v>11</v>
      </c>
      <c r="B53" s="42" t="s">
        <v>27</v>
      </c>
      <c r="C53" s="3">
        <v>32188</v>
      </c>
      <c r="D53" s="3">
        <f t="shared" si="1"/>
        <v>11929</v>
      </c>
      <c r="E53" s="3">
        <v>9600</v>
      </c>
      <c r="F53" s="3">
        <v>2329</v>
      </c>
      <c r="G53" s="3">
        <v>20259</v>
      </c>
      <c r="H53" s="3">
        <v>712</v>
      </c>
      <c r="I53" s="3">
        <v>118</v>
      </c>
      <c r="J53" s="3">
        <v>594</v>
      </c>
    </row>
    <row r="54" spans="1:10" x14ac:dyDescent="0.25">
      <c r="A54" s="22">
        <v>12</v>
      </c>
      <c r="B54" s="42" t="s">
        <v>89</v>
      </c>
      <c r="C54" s="3">
        <v>13210</v>
      </c>
      <c r="D54" s="3">
        <f t="shared" si="1"/>
        <v>4888</v>
      </c>
      <c r="E54" s="3">
        <v>3585</v>
      </c>
      <c r="F54" s="3">
        <v>1303</v>
      </c>
      <c r="G54" s="3">
        <v>8322</v>
      </c>
      <c r="H54" s="3">
        <v>584</v>
      </c>
      <c r="I54" s="3">
        <v>112</v>
      </c>
      <c r="J54" s="3">
        <v>472</v>
      </c>
    </row>
    <row r="55" spans="1:10" x14ac:dyDescent="0.25">
      <c r="A55" s="22">
        <v>13</v>
      </c>
      <c r="B55" s="42" t="s">
        <v>28</v>
      </c>
      <c r="C55" s="3">
        <v>24410</v>
      </c>
      <c r="D55" s="3">
        <f t="shared" si="1"/>
        <v>13738</v>
      </c>
      <c r="E55" s="3">
        <v>11859</v>
      </c>
      <c r="F55" s="3">
        <v>1879</v>
      </c>
      <c r="G55" s="3">
        <v>10672</v>
      </c>
      <c r="H55" s="3">
        <v>525</v>
      </c>
      <c r="I55" s="3">
        <v>116</v>
      </c>
      <c r="J55" s="3">
        <v>409</v>
      </c>
    </row>
    <row r="56" spans="1:10" x14ac:dyDescent="0.25">
      <c r="A56" s="22">
        <v>14</v>
      </c>
      <c r="B56" s="42" t="s">
        <v>90</v>
      </c>
      <c r="C56" s="3">
        <v>12024</v>
      </c>
      <c r="D56" s="3">
        <f t="shared" si="1"/>
        <v>5549</v>
      </c>
      <c r="E56" s="3">
        <v>4293</v>
      </c>
      <c r="F56" s="3">
        <v>1256</v>
      </c>
      <c r="G56" s="3">
        <v>6475</v>
      </c>
      <c r="H56" s="3">
        <v>271</v>
      </c>
      <c r="I56" s="3">
        <v>9</v>
      </c>
      <c r="J56" s="3">
        <v>262</v>
      </c>
    </row>
    <row r="57" spans="1:10" x14ac:dyDescent="0.25">
      <c r="A57" s="22">
        <v>15</v>
      </c>
      <c r="B57" s="42" t="s">
        <v>29</v>
      </c>
      <c r="C57" s="3">
        <v>27552</v>
      </c>
      <c r="D57" s="3">
        <f t="shared" si="1"/>
        <v>15493</v>
      </c>
      <c r="E57" s="3">
        <v>10167</v>
      </c>
      <c r="F57" s="3">
        <v>5326</v>
      </c>
      <c r="G57" s="3">
        <v>12059</v>
      </c>
      <c r="H57" s="3">
        <v>823</v>
      </c>
      <c r="I57" s="3">
        <v>76</v>
      </c>
      <c r="J57" s="3">
        <v>747</v>
      </c>
    </row>
    <row r="58" spans="1:10" x14ac:dyDescent="0.25">
      <c r="A58" s="22">
        <v>16</v>
      </c>
      <c r="B58" s="42" t="s">
        <v>91</v>
      </c>
      <c r="C58" s="3">
        <v>5000</v>
      </c>
      <c r="D58" s="3">
        <f t="shared" si="1"/>
        <v>1492</v>
      </c>
      <c r="E58" s="3">
        <v>970</v>
      </c>
      <c r="F58" s="3">
        <v>522</v>
      </c>
      <c r="G58" s="3">
        <v>3508</v>
      </c>
      <c r="H58" s="3">
        <v>244</v>
      </c>
      <c r="I58" s="3">
        <v>37</v>
      </c>
      <c r="J58" s="3">
        <v>207</v>
      </c>
    </row>
    <row r="59" spans="1:10" x14ac:dyDescent="0.25">
      <c r="A59" s="22">
        <v>17</v>
      </c>
      <c r="B59" s="42" t="s">
        <v>30</v>
      </c>
      <c r="C59" s="3">
        <v>42156</v>
      </c>
      <c r="D59" s="3">
        <f t="shared" si="1"/>
        <v>20270</v>
      </c>
      <c r="E59" s="3">
        <v>17331</v>
      </c>
      <c r="F59" s="3">
        <v>2939</v>
      </c>
      <c r="G59" s="3">
        <v>21886</v>
      </c>
      <c r="H59" s="3">
        <v>482</v>
      </c>
      <c r="I59" s="3">
        <v>84</v>
      </c>
      <c r="J59" s="3">
        <v>398</v>
      </c>
    </row>
    <row r="60" spans="1:10" x14ac:dyDescent="0.25">
      <c r="A60" s="22">
        <v>18</v>
      </c>
      <c r="B60" s="42" t="s">
        <v>31</v>
      </c>
      <c r="C60" s="3">
        <v>3496</v>
      </c>
      <c r="D60" s="3">
        <f t="shared" si="1"/>
        <v>414</v>
      </c>
      <c r="E60" s="3">
        <v>262</v>
      </c>
      <c r="F60" s="3">
        <v>152</v>
      </c>
      <c r="G60" s="3">
        <v>3082</v>
      </c>
      <c r="H60" s="3">
        <v>249</v>
      </c>
      <c r="I60" s="3">
        <v>91</v>
      </c>
      <c r="J60" s="3">
        <v>158</v>
      </c>
    </row>
    <row r="61" spans="1:10" x14ac:dyDescent="0.25">
      <c r="A61" s="22">
        <v>19</v>
      </c>
      <c r="B61" s="42" t="s">
        <v>32</v>
      </c>
      <c r="C61" s="3">
        <v>29925</v>
      </c>
      <c r="D61" s="3">
        <f t="shared" si="1"/>
        <v>15894</v>
      </c>
      <c r="E61" s="3">
        <v>11676</v>
      </c>
      <c r="F61" s="3">
        <v>4218</v>
      </c>
      <c r="G61" s="3">
        <v>14031</v>
      </c>
      <c r="H61" s="3">
        <v>845</v>
      </c>
      <c r="I61" s="3">
        <v>240</v>
      </c>
      <c r="J61" s="3">
        <v>605</v>
      </c>
    </row>
    <row r="62" spans="1:10" x14ac:dyDescent="0.25">
      <c r="A62" s="22">
        <v>20</v>
      </c>
      <c r="B62" s="42" t="s">
        <v>33</v>
      </c>
      <c r="C62" s="3">
        <v>18403</v>
      </c>
      <c r="D62" s="3">
        <f t="shared" si="1"/>
        <v>12249</v>
      </c>
      <c r="E62" s="3">
        <v>10904</v>
      </c>
      <c r="F62" s="3">
        <v>1345</v>
      </c>
      <c r="G62" s="3">
        <v>6154</v>
      </c>
      <c r="H62" s="3">
        <v>585</v>
      </c>
      <c r="I62" s="3">
        <v>69</v>
      </c>
      <c r="J62" s="3">
        <v>516</v>
      </c>
    </row>
    <row r="63" spans="1:10" x14ac:dyDescent="0.25">
      <c r="A63" s="22">
        <v>21</v>
      </c>
      <c r="B63" s="42" t="s">
        <v>34</v>
      </c>
      <c r="C63" s="3">
        <v>4042</v>
      </c>
      <c r="D63" s="3">
        <f t="shared" si="1"/>
        <v>2535</v>
      </c>
      <c r="E63" s="3">
        <v>1896</v>
      </c>
      <c r="F63" s="3">
        <v>639</v>
      </c>
      <c r="G63" s="3">
        <v>1507</v>
      </c>
      <c r="H63" s="3">
        <v>524</v>
      </c>
      <c r="I63" s="3">
        <v>155</v>
      </c>
      <c r="J63" s="3">
        <v>369</v>
      </c>
    </row>
    <row r="64" spans="1:10" x14ac:dyDescent="0.25">
      <c r="A64" s="22">
        <v>22</v>
      </c>
      <c r="B64" s="42" t="s">
        <v>35</v>
      </c>
      <c r="C64" s="3">
        <v>3732</v>
      </c>
      <c r="D64" s="3">
        <f t="shared" si="1"/>
        <v>1771</v>
      </c>
      <c r="E64" s="3">
        <v>1289</v>
      </c>
      <c r="F64" s="3">
        <v>482</v>
      </c>
      <c r="G64" s="3">
        <v>1961</v>
      </c>
      <c r="H64" s="3">
        <v>405</v>
      </c>
      <c r="I64" s="3">
        <v>10</v>
      </c>
      <c r="J64" s="3">
        <v>395</v>
      </c>
    </row>
    <row r="65" spans="1:10" x14ac:dyDescent="0.25">
      <c r="A65" s="22">
        <v>23</v>
      </c>
      <c r="B65" s="42" t="s">
        <v>36</v>
      </c>
      <c r="C65" s="3">
        <v>11832</v>
      </c>
      <c r="D65" s="3">
        <f t="shared" si="1"/>
        <v>7295</v>
      </c>
      <c r="E65" s="3">
        <v>5241</v>
      </c>
      <c r="F65" s="3">
        <v>2054</v>
      </c>
      <c r="G65" s="3">
        <v>4537</v>
      </c>
      <c r="H65" s="3">
        <v>542</v>
      </c>
      <c r="I65" s="3">
        <v>31</v>
      </c>
      <c r="J65" s="3">
        <v>511</v>
      </c>
    </row>
    <row r="66" spans="1:10" x14ac:dyDescent="0.25">
      <c r="A66" s="22">
        <v>24</v>
      </c>
      <c r="B66" s="42" t="s">
        <v>37</v>
      </c>
      <c r="C66" s="3">
        <v>18378</v>
      </c>
      <c r="D66" s="3">
        <f t="shared" si="1"/>
        <v>7400</v>
      </c>
      <c r="E66" s="3">
        <v>5727</v>
      </c>
      <c r="F66" s="3">
        <v>1673</v>
      </c>
      <c r="G66" s="3">
        <v>10978</v>
      </c>
      <c r="H66" s="3">
        <v>400</v>
      </c>
      <c r="I66" s="3">
        <v>95</v>
      </c>
      <c r="J66" s="3">
        <v>305</v>
      </c>
    </row>
    <row r="67" spans="1:10" x14ac:dyDescent="0.25">
      <c r="A67" s="22">
        <v>25</v>
      </c>
      <c r="B67" s="42" t="s">
        <v>92</v>
      </c>
      <c r="C67" s="3">
        <v>142883</v>
      </c>
      <c r="D67" s="3">
        <f t="shared" si="1"/>
        <v>121523</v>
      </c>
      <c r="E67" s="3">
        <v>93715</v>
      </c>
      <c r="F67" s="3">
        <v>27808</v>
      </c>
      <c r="G67" s="3">
        <v>21360</v>
      </c>
      <c r="H67" s="3">
        <v>2615</v>
      </c>
      <c r="I67" s="3">
        <v>378</v>
      </c>
      <c r="J67" s="3">
        <v>2237</v>
      </c>
    </row>
    <row r="68" spans="1:10" x14ac:dyDescent="0.25">
      <c r="A68" s="22">
        <v>26</v>
      </c>
      <c r="B68" s="42" t="s">
        <v>93</v>
      </c>
      <c r="C68" s="3">
        <v>4492</v>
      </c>
      <c r="D68" s="3">
        <f t="shared" si="1"/>
        <v>2367</v>
      </c>
      <c r="E68" s="3">
        <v>1542</v>
      </c>
      <c r="F68" s="3">
        <v>825</v>
      </c>
      <c r="G68" s="3">
        <v>2125</v>
      </c>
      <c r="H68" s="3">
        <v>239</v>
      </c>
      <c r="I68" s="3">
        <v>29</v>
      </c>
      <c r="J68" s="3">
        <v>210</v>
      </c>
    </row>
    <row r="69" spans="1:10" x14ac:dyDescent="0.25">
      <c r="A69" s="22">
        <v>27</v>
      </c>
      <c r="B69" s="42" t="s">
        <v>38</v>
      </c>
      <c r="C69" s="3">
        <v>16972</v>
      </c>
      <c r="D69" s="3">
        <f t="shared" si="1"/>
        <v>7132</v>
      </c>
      <c r="E69" s="3">
        <v>4562</v>
      </c>
      <c r="F69" s="3">
        <v>2570</v>
      </c>
      <c r="G69" s="3">
        <v>9840</v>
      </c>
      <c r="H69" s="3">
        <v>502</v>
      </c>
      <c r="I69" s="3">
        <v>86</v>
      </c>
      <c r="J69" s="3">
        <v>416</v>
      </c>
    </row>
    <row r="70" spans="1:10" x14ac:dyDescent="0.25">
      <c r="A70" s="22">
        <v>28</v>
      </c>
      <c r="B70" s="42" t="s">
        <v>39</v>
      </c>
      <c r="C70" s="3">
        <v>24264</v>
      </c>
      <c r="D70" s="3">
        <f t="shared" si="1"/>
        <v>14969</v>
      </c>
      <c r="E70" s="3">
        <v>12589</v>
      </c>
      <c r="F70" s="3">
        <v>2380</v>
      </c>
      <c r="G70" s="3">
        <v>9295</v>
      </c>
      <c r="H70" s="3">
        <v>368</v>
      </c>
      <c r="I70" s="3">
        <v>73</v>
      </c>
      <c r="J70" s="3">
        <v>295</v>
      </c>
    </row>
    <row r="71" spans="1:10" x14ac:dyDescent="0.25">
      <c r="A71" s="22">
        <v>29</v>
      </c>
      <c r="B71" s="42" t="s">
        <v>40</v>
      </c>
      <c r="C71" s="3">
        <v>19319</v>
      </c>
      <c r="D71" s="3">
        <f t="shared" si="1"/>
        <v>10754</v>
      </c>
      <c r="E71" s="3">
        <v>8881</v>
      </c>
      <c r="F71" s="3">
        <v>1873</v>
      </c>
      <c r="G71" s="3">
        <v>8565</v>
      </c>
      <c r="H71" s="3">
        <v>501</v>
      </c>
      <c r="I71" s="3">
        <v>54</v>
      </c>
      <c r="J71" s="3">
        <v>447</v>
      </c>
    </row>
    <row r="72" spans="1:10" x14ac:dyDescent="0.25">
      <c r="A72" s="22">
        <v>30</v>
      </c>
      <c r="B72" s="42" t="s">
        <v>41</v>
      </c>
      <c r="C72" s="3">
        <v>26714</v>
      </c>
      <c r="D72" s="3">
        <f t="shared" si="1"/>
        <v>14318</v>
      </c>
      <c r="E72" s="3">
        <v>10484</v>
      </c>
      <c r="F72" s="3">
        <v>3834</v>
      </c>
      <c r="G72" s="3">
        <v>12396</v>
      </c>
      <c r="H72" s="3">
        <v>486</v>
      </c>
      <c r="I72" s="3">
        <v>53</v>
      </c>
      <c r="J72" s="3">
        <v>433</v>
      </c>
    </row>
    <row r="73" spans="1:10" x14ac:dyDescent="0.25">
      <c r="A73" s="22">
        <v>31</v>
      </c>
      <c r="B73" s="42" t="s">
        <v>42</v>
      </c>
      <c r="C73" s="3">
        <v>49898</v>
      </c>
      <c r="D73" s="3">
        <f t="shared" si="1"/>
        <v>34718</v>
      </c>
      <c r="E73" s="3">
        <v>29059</v>
      </c>
      <c r="F73" s="3">
        <v>5659</v>
      </c>
      <c r="G73" s="3">
        <v>15180</v>
      </c>
      <c r="H73" s="3">
        <v>995</v>
      </c>
      <c r="I73" s="3">
        <v>367</v>
      </c>
      <c r="J73" s="3">
        <v>628</v>
      </c>
    </row>
    <row r="74" spans="1:10" x14ac:dyDescent="0.25">
      <c r="A74" s="22">
        <v>32</v>
      </c>
      <c r="B74" s="42" t="s">
        <v>43</v>
      </c>
      <c r="C74" s="3">
        <v>15505</v>
      </c>
      <c r="D74" s="3">
        <f t="shared" si="1"/>
        <v>8949</v>
      </c>
      <c r="E74" s="3">
        <v>6318</v>
      </c>
      <c r="F74" s="3">
        <v>2631</v>
      </c>
      <c r="G74" s="3">
        <v>6556</v>
      </c>
      <c r="H74" s="3">
        <v>374</v>
      </c>
      <c r="I74" s="3">
        <v>49</v>
      </c>
      <c r="J74" s="3">
        <v>325</v>
      </c>
    </row>
    <row r="75" spans="1:10" x14ac:dyDescent="0.25">
      <c r="A75" s="22">
        <v>33</v>
      </c>
      <c r="B75" s="42" t="s">
        <v>44</v>
      </c>
      <c r="C75" s="3">
        <v>28323</v>
      </c>
      <c r="D75" s="3">
        <f t="shared" si="1"/>
        <v>19932</v>
      </c>
      <c r="E75" s="3">
        <v>15312</v>
      </c>
      <c r="F75" s="3">
        <v>4620</v>
      </c>
      <c r="G75" s="3">
        <v>8391</v>
      </c>
      <c r="H75" s="3">
        <v>2282</v>
      </c>
      <c r="I75" s="3">
        <v>246</v>
      </c>
      <c r="J75" s="3">
        <v>2036</v>
      </c>
    </row>
    <row r="76" spans="1:10" x14ac:dyDescent="0.25">
      <c r="A76" s="22">
        <v>34</v>
      </c>
      <c r="B76" s="42" t="s">
        <v>45</v>
      </c>
      <c r="C76" s="3">
        <v>8900</v>
      </c>
      <c r="D76" s="3">
        <f t="shared" si="1"/>
        <v>1585</v>
      </c>
      <c r="E76" s="3">
        <v>1308</v>
      </c>
      <c r="F76" s="3">
        <v>277</v>
      </c>
      <c r="G76" s="3">
        <v>7315</v>
      </c>
      <c r="H76" s="3">
        <v>339</v>
      </c>
      <c r="I76" s="3">
        <v>21</v>
      </c>
      <c r="J76" s="3">
        <v>318</v>
      </c>
    </row>
    <row r="77" spans="1:10" x14ac:dyDescent="0.25">
      <c r="A77" s="22">
        <v>35</v>
      </c>
      <c r="B77" s="42" t="s">
        <v>46</v>
      </c>
      <c r="C77" s="3">
        <v>5630</v>
      </c>
      <c r="D77" s="3">
        <f t="shared" si="1"/>
        <v>3578</v>
      </c>
      <c r="E77" s="3">
        <v>1101</v>
      </c>
      <c r="F77" s="3">
        <v>2477</v>
      </c>
      <c r="G77" s="3">
        <v>2052</v>
      </c>
      <c r="H77" s="3">
        <v>311</v>
      </c>
      <c r="I77" s="3">
        <v>38</v>
      </c>
      <c r="J77" s="3">
        <v>273</v>
      </c>
    </row>
    <row r="78" spans="1:10" x14ac:dyDescent="0.25">
      <c r="A78" s="22">
        <v>36</v>
      </c>
      <c r="B78" s="42" t="s">
        <v>47</v>
      </c>
      <c r="C78" s="3">
        <v>3086</v>
      </c>
      <c r="D78" s="3">
        <f t="shared" si="1"/>
        <v>1111</v>
      </c>
      <c r="E78" s="3">
        <v>148</v>
      </c>
      <c r="F78" s="3">
        <v>963</v>
      </c>
      <c r="G78" s="3">
        <v>1975</v>
      </c>
      <c r="H78" s="3">
        <v>310</v>
      </c>
      <c r="I78" s="3">
        <v>200</v>
      </c>
      <c r="J78" s="3">
        <v>110</v>
      </c>
    </row>
    <row r="79" spans="1:10" x14ac:dyDescent="0.25">
      <c r="A79" s="22">
        <v>37</v>
      </c>
      <c r="B79" s="42" t="s">
        <v>94</v>
      </c>
      <c r="C79" s="3">
        <v>3800</v>
      </c>
      <c r="D79" s="3">
        <f t="shared" si="1"/>
        <v>1275</v>
      </c>
      <c r="E79" s="3">
        <v>831</v>
      </c>
      <c r="F79" s="3">
        <v>444</v>
      </c>
      <c r="G79" s="3">
        <v>2525</v>
      </c>
      <c r="H79" s="3">
        <v>230</v>
      </c>
      <c r="I79" s="3">
        <v>42</v>
      </c>
      <c r="J79" s="3">
        <v>188</v>
      </c>
    </row>
    <row r="80" spans="1:10" x14ac:dyDescent="0.25">
      <c r="B80" s="42" t="s">
        <v>48</v>
      </c>
      <c r="C80" s="22">
        <v>811674</v>
      </c>
      <c r="D80" s="22">
        <f t="shared" si="1"/>
        <v>494731</v>
      </c>
      <c r="E80" s="22">
        <v>386925</v>
      </c>
      <c r="F80" s="22">
        <v>107806</v>
      </c>
      <c r="G80" s="22">
        <v>316943</v>
      </c>
      <c r="H80" s="22">
        <v>24543</v>
      </c>
      <c r="I80" s="22">
        <v>4304</v>
      </c>
      <c r="J80" s="22">
        <v>20239</v>
      </c>
    </row>
    <row r="81" spans="1:10" x14ac:dyDescent="0.25">
      <c r="A81" s="47">
        <v>2021</v>
      </c>
      <c r="B81" s="48"/>
      <c r="C81" s="48"/>
      <c r="D81" s="48"/>
      <c r="E81" s="48"/>
      <c r="F81" s="48"/>
      <c r="G81" s="48"/>
      <c r="H81" s="48"/>
      <c r="I81" s="48"/>
      <c r="J81" s="48"/>
    </row>
    <row r="82" spans="1:10" ht="42" x14ac:dyDescent="0.25">
      <c r="A82" s="21" t="s">
        <v>97</v>
      </c>
      <c r="B82" s="41" t="s">
        <v>10</v>
      </c>
      <c r="C82" s="21" t="s">
        <v>11</v>
      </c>
      <c r="D82" s="21" t="s">
        <v>108</v>
      </c>
      <c r="E82" s="21" t="s">
        <v>12</v>
      </c>
      <c r="F82" s="21" t="s">
        <v>13</v>
      </c>
      <c r="G82" s="21" t="s">
        <v>14</v>
      </c>
      <c r="H82" s="21" t="s">
        <v>15</v>
      </c>
      <c r="I82" s="21" t="s">
        <v>16</v>
      </c>
      <c r="J82" s="21" t="s">
        <v>17</v>
      </c>
    </row>
    <row r="83" spans="1:10" x14ac:dyDescent="0.25">
      <c r="A83" s="22">
        <v>1</v>
      </c>
      <c r="B83" s="42" t="s">
        <v>18</v>
      </c>
      <c r="C83" s="3">
        <v>39686</v>
      </c>
      <c r="D83" s="3">
        <f>E83+F83</f>
        <v>20163</v>
      </c>
      <c r="E83" s="3">
        <v>16833</v>
      </c>
      <c r="F83" s="3">
        <v>3330</v>
      </c>
      <c r="G83" s="3">
        <v>19523</v>
      </c>
      <c r="H83" s="3">
        <v>905</v>
      </c>
      <c r="I83" s="3">
        <v>158</v>
      </c>
      <c r="J83" s="3">
        <v>747</v>
      </c>
    </row>
    <row r="84" spans="1:10" x14ac:dyDescent="0.25">
      <c r="A84" s="22">
        <v>2</v>
      </c>
      <c r="B84" s="42" t="s">
        <v>19</v>
      </c>
      <c r="C84" s="3">
        <v>28149</v>
      </c>
      <c r="D84" s="3">
        <f t="shared" ref="D84:D120" si="2">E84+F84</f>
        <v>22498</v>
      </c>
      <c r="E84" s="3">
        <v>19041</v>
      </c>
      <c r="F84" s="3">
        <v>3457</v>
      </c>
      <c r="G84" s="3">
        <v>5651</v>
      </c>
      <c r="H84" s="3">
        <v>1347</v>
      </c>
      <c r="I84" s="3">
        <v>248</v>
      </c>
      <c r="J84" s="3">
        <v>1099</v>
      </c>
    </row>
    <row r="85" spans="1:10" x14ac:dyDescent="0.25">
      <c r="A85" s="22">
        <v>3</v>
      </c>
      <c r="B85" s="42" t="s">
        <v>20</v>
      </c>
      <c r="C85" s="3">
        <v>10756</v>
      </c>
      <c r="D85" s="3">
        <f t="shared" si="2"/>
        <v>4867</v>
      </c>
      <c r="E85" s="3">
        <v>3887</v>
      </c>
      <c r="F85" s="3">
        <v>980</v>
      </c>
      <c r="G85" s="3">
        <v>5889</v>
      </c>
      <c r="H85" s="3">
        <v>401</v>
      </c>
      <c r="I85" s="3">
        <v>49</v>
      </c>
      <c r="J85" s="3">
        <v>352</v>
      </c>
    </row>
    <row r="86" spans="1:10" x14ac:dyDescent="0.25">
      <c r="A86" s="22">
        <v>4</v>
      </c>
      <c r="B86" s="42" t="s">
        <v>21</v>
      </c>
      <c r="C86" s="3">
        <v>18216</v>
      </c>
      <c r="D86" s="3">
        <f t="shared" si="2"/>
        <v>11823</v>
      </c>
      <c r="E86" s="3">
        <v>10015</v>
      </c>
      <c r="F86" s="3">
        <v>1808</v>
      </c>
      <c r="G86" s="3">
        <v>6393</v>
      </c>
      <c r="H86" s="3">
        <v>731</v>
      </c>
      <c r="I86" s="3">
        <v>101</v>
      </c>
      <c r="J86" s="3">
        <v>630</v>
      </c>
    </row>
    <row r="87" spans="1:10" x14ac:dyDescent="0.25">
      <c r="A87" s="22">
        <v>5</v>
      </c>
      <c r="B87" s="42" t="s">
        <v>22</v>
      </c>
      <c r="C87" s="3">
        <v>60947</v>
      </c>
      <c r="D87" s="3">
        <f t="shared" si="2"/>
        <v>46299</v>
      </c>
      <c r="E87" s="3">
        <v>39706</v>
      </c>
      <c r="F87" s="3">
        <v>6593</v>
      </c>
      <c r="G87" s="3">
        <v>14648</v>
      </c>
      <c r="H87" s="3">
        <v>2247</v>
      </c>
      <c r="I87" s="3">
        <v>452</v>
      </c>
      <c r="J87" s="3">
        <v>1795</v>
      </c>
    </row>
    <row r="88" spans="1:10" x14ac:dyDescent="0.25">
      <c r="A88" s="22">
        <v>6</v>
      </c>
      <c r="B88" s="42" t="s">
        <v>23</v>
      </c>
      <c r="C88" s="3">
        <v>12700</v>
      </c>
      <c r="D88" s="3">
        <f t="shared" si="2"/>
        <v>5549</v>
      </c>
      <c r="E88" s="3">
        <v>4476</v>
      </c>
      <c r="F88" s="3">
        <v>1073</v>
      </c>
      <c r="G88" s="3">
        <v>7151</v>
      </c>
      <c r="H88" s="3">
        <v>454</v>
      </c>
      <c r="I88" s="3">
        <v>124</v>
      </c>
      <c r="J88" s="3">
        <v>330</v>
      </c>
    </row>
    <row r="89" spans="1:10" x14ac:dyDescent="0.25">
      <c r="A89" s="22">
        <v>7</v>
      </c>
      <c r="B89" s="42" t="s">
        <v>88</v>
      </c>
      <c r="C89" s="3">
        <v>5618</v>
      </c>
      <c r="D89" s="3">
        <f t="shared" si="2"/>
        <v>2772</v>
      </c>
      <c r="E89" s="3">
        <v>2159</v>
      </c>
      <c r="F89" s="3">
        <v>613</v>
      </c>
      <c r="G89" s="3">
        <v>2846</v>
      </c>
      <c r="H89" s="3">
        <v>194</v>
      </c>
      <c r="I89" s="3">
        <v>40</v>
      </c>
      <c r="J89" s="3">
        <v>154</v>
      </c>
    </row>
    <row r="90" spans="1:10" x14ac:dyDescent="0.25">
      <c r="A90" s="22">
        <v>8</v>
      </c>
      <c r="B90" s="42" t="s">
        <v>24</v>
      </c>
      <c r="C90" s="3">
        <v>14890</v>
      </c>
      <c r="D90" s="3">
        <f t="shared" si="2"/>
        <v>6968</v>
      </c>
      <c r="E90" s="3">
        <v>4835</v>
      </c>
      <c r="F90" s="3">
        <v>2133</v>
      </c>
      <c r="G90" s="3">
        <v>7922</v>
      </c>
      <c r="H90" s="3">
        <v>475</v>
      </c>
      <c r="I90" s="3">
        <v>46</v>
      </c>
      <c r="J90" s="3">
        <v>429</v>
      </c>
    </row>
    <row r="91" spans="1:10" x14ac:dyDescent="0.25">
      <c r="A91" s="22">
        <v>9</v>
      </c>
      <c r="B91" s="42" t="s">
        <v>25</v>
      </c>
      <c r="C91" s="3">
        <v>6222</v>
      </c>
      <c r="D91" s="3">
        <f t="shared" si="2"/>
        <v>4117</v>
      </c>
      <c r="E91" s="3">
        <v>662</v>
      </c>
      <c r="F91" s="3">
        <v>3455</v>
      </c>
      <c r="G91" s="3">
        <v>2105</v>
      </c>
      <c r="H91" s="3">
        <v>359</v>
      </c>
      <c r="I91" s="3">
        <v>130</v>
      </c>
      <c r="J91" s="3">
        <v>229</v>
      </c>
    </row>
    <row r="92" spans="1:10" x14ac:dyDescent="0.25">
      <c r="A92" s="22">
        <v>10</v>
      </c>
      <c r="B92" s="42" t="s">
        <v>26</v>
      </c>
      <c r="C92" s="3">
        <v>14191</v>
      </c>
      <c r="D92" s="3">
        <f t="shared" si="2"/>
        <v>6547</v>
      </c>
      <c r="E92" s="3">
        <v>4661</v>
      </c>
      <c r="F92" s="3">
        <v>1886</v>
      </c>
      <c r="G92" s="3">
        <v>7644</v>
      </c>
      <c r="H92" s="3">
        <v>583</v>
      </c>
      <c r="I92" s="3">
        <v>77</v>
      </c>
      <c r="J92" s="3">
        <v>506</v>
      </c>
    </row>
    <row r="93" spans="1:10" x14ac:dyDescent="0.25">
      <c r="A93" s="22">
        <v>11</v>
      </c>
      <c r="B93" s="42" t="s">
        <v>27</v>
      </c>
      <c r="C93" s="3">
        <v>79488</v>
      </c>
      <c r="D93" s="3">
        <f t="shared" si="2"/>
        <v>11929</v>
      </c>
      <c r="E93" s="3">
        <v>9600</v>
      </c>
      <c r="F93" s="3">
        <v>2329</v>
      </c>
      <c r="G93" s="3">
        <v>67559</v>
      </c>
      <c r="H93" s="3">
        <v>454</v>
      </c>
      <c r="I93" s="3">
        <v>118</v>
      </c>
      <c r="J93" s="3">
        <v>336</v>
      </c>
    </row>
    <row r="94" spans="1:10" x14ac:dyDescent="0.25">
      <c r="A94" s="22">
        <v>12</v>
      </c>
      <c r="B94" s="42" t="s">
        <v>89</v>
      </c>
      <c r="C94" s="3">
        <v>6948</v>
      </c>
      <c r="D94" s="3">
        <f t="shared" si="2"/>
        <v>4888</v>
      </c>
      <c r="E94" s="3">
        <v>3585</v>
      </c>
      <c r="F94" s="3">
        <v>1303</v>
      </c>
      <c r="G94" s="3">
        <v>2060</v>
      </c>
      <c r="H94" s="3">
        <v>584</v>
      </c>
      <c r="I94" s="3">
        <v>112</v>
      </c>
      <c r="J94" s="3">
        <v>472</v>
      </c>
    </row>
    <row r="95" spans="1:10" x14ac:dyDescent="0.25">
      <c r="A95" s="22">
        <v>13</v>
      </c>
      <c r="B95" s="42" t="s">
        <v>28</v>
      </c>
      <c r="C95" s="3">
        <v>26939</v>
      </c>
      <c r="D95" s="3">
        <f t="shared" si="2"/>
        <v>13738</v>
      </c>
      <c r="E95" s="3">
        <v>11859</v>
      </c>
      <c r="F95" s="3">
        <v>1879</v>
      </c>
      <c r="G95" s="3">
        <v>13201</v>
      </c>
      <c r="H95" s="3">
        <v>409</v>
      </c>
      <c r="I95" s="3">
        <v>116</v>
      </c>
      <c r="J95" s="3">
        <v>293</v>
      </c>
    </row>
    <row r="96" spans="1:10" x14ac:dyDescent="0.25">
      <c r="A96" s="22">
        <v>14</v>
      </c>
      <c r="B96" s="42" t="s">
        <v>90</v>
      </c>
      <c r="C96" s="3">
        <v>12024</v>
      </c>
      <c r="D96" s="3">
        <f t="shared" si="2"/>
        <v>5549</v>
      </c>
      <c r="E96" s="3">
        <v>4293</v>
      </c>
      <c r="F96" s="3">
        <v>1256</v>
      </c>
      <c r="G96" s="3">
        <v>6475</v>
      </c>
      <c r="H96" s="3">
        <v>271</v>
      </c>
      <c r="I96" s="3">
        <v>9</v>
      </c>
      <c r="J96" s="3">
        <v>262</v>
      </c>
    </row>
    <row r="97" spans="1:10" x14ac:dyDescent="0.25">
      <c r="A97" s="22">
        <v>15</v>
      </c>
      <c r="B97" s="42" t="s">
        <v>29</v>
      </c>
      <c r="C97" s="3">
        <v>27552</v>
      </c>
      <c r="D97" s="3">
        <f t="shared" si="2"/>
        <v>15493</v>
      </c>
      <c r="E97" s="3">
        <v>10167</v>
      </c>
      <c r="F97" s="3">
        <v>5326</v>
      </c>
      <c r="G97" s="3">
        <v>12059</v>
      </c>
      <c r="H97" s="3">
        <v>823</v>
      </c>
      <c r="I97" s="3">
        <v>76</v>
      </c>
      <c r="J97" s="3">
        <v>747</v>
      </c>
    </row>
    <row r="98" spans="1:10" x14ac:dyDescent="0.25">
      <c r="A98" s="22">
        <v>16</v>
      </c>
      <c r="B98" s="42" t="s">
        <v>91</v>
      </c>
      <c r="C98" s="3">
        <v>5000</v>
      </c>
      <c r="D98" s="3">
        <f t="shared" si="2"/>
        <v>1492</v>
      </c>
      <c r="E98" s="3">
        <v>970</v>
      </c>
      <c r="F98" s="3">
        <v>522</v>
      </c>
      <c r="G98" s="3">
        <v>3508</v>
      </c>
      <c r="H98" s="3">
        <v>244</v>
      </c>
      <c r="I98" s="3">
        <v>37</v>
      </c>
      <c r="J98" s="3">
        <v>207</v>
      </c>
    </row>
    <row r="99" spans="1:10" x14ac:dyDescent="0.25">
      <c r="A99" s="22">
        <v>17</v>
      </c>
      <c r="B99" s="42" t="s">
        <v>30</v>
      </c>
      <c r="C99" s="3">
        <v>42156</v>
      </c>
      <c r="D99" s="3">
        <f t="shared" si="2"/>
        <v>20270</v>
      </c>
      <c r="E99" s="3">
        <v>17331</v>
      </c>
      <c r="F99" s="3">
        <v>2939</v>
      </c>
      <c r="G99" s="3">
        <v>21886</v>
      </c>
      <c r="H99" s="3">
        <v>482</v>
      </c>
      <c r="I99" s="3">
        <v>84</v>
      </c>
      <c r="J99" s="3">
        <v>398</v>
      </c>
    </row>
    <row r="100" spans="1:10" x14ac:dyDescent="0.25">
      <c r="A100" s="22">
        <v>18</v>
      </c>
      <c r="B100" s="42" t="s">
        <v>31</v>
      </c>
      <c r="C100" s="3">
        <v>3496</v>
      </c>
      <c r="D100" s="3">
        <f t="shared" si="2"/>
        <v>414</v>
      </c>
      <c r="E100" s="3">
        <v>262</v>
      </c>
      <c r="F100" s="3">
        <v>152</v>
      </c>
      <c r="G100" s="3">
        <v>3082</v>
      </c>
      <c r="H100" s="3">
        <v>249</v>
      </c>
      <c r="I100" s="3">
        <v>91</v>
      </c>
      <c r="J100" s="3">
        <v>158</v>
      </c>
    </row>
    <row r="101" spans="1:10" x14ac:dyDescent="0.25">
      <c r="A101" s="22">
        <v>19</v>
      </c>
      <c r="B101" s="42" t="s">
        <v>32</v>
      </c>
      <c r="C101" s="3">
        <v>29151</v>
      </c>
      <c r="D101" s="3">
        <f t="shared" si="2"/>
        <v>15894</v>
      </c>
      <c r="E101" s="3">
        <v>11676</v>
      </c>
      <c r="F101" s="3">
        <v>4218</v>
      </c>
      <c r="G101" s="3">
        <v>13257</v>
      </c>
      <c r="H101" s="3">
        <v>847</v>
      </c>
      <c r="I101" s="3">
        <v>240</v>
      </c>
      <c r="J101" s="3">
        <v>607</v>
      </c>
    </row>
    <row r="102" spans="1:10" x14ac:dyDescent="0.25">
      <c r="A102" s="22">
        <v>20</v>
      </c>
      <c r="B102" s="42" t="s">
        <v>33</v>
      </c>
      <c r="C102" s="3">
        <v>18403</v>
      </c>
      <c r="D102" s="3">
        <f t="shared" si="2"/>
        <v>12249</v>
      </c>
      <c r="E102" s="3">
        <v>10904</v>
      </c>
      <c r="F102" s="3">
        <v>1345</v>
      </c>
      <c r="G102" s="3">
        <v>6154</v>
      </c>
      <c r="H102" s="3">
        <v>585</v>
      </c>
      <c r="I102" s="3">
        <v>69</v>
      </c>
      <c r="J102" s="3">
        <v>516</v>
      </c>
    </row>
    <row r="103" spans="1:10" x14ac:dyDescent="0.25">
      <c r="A103" s="22">
        <v>21</v>
      </c>
      <c r="B103" s="42" t="s">
        <v>34</v>
      </c>
      <c r="C103" s="3">
        <v>4042</v>
      </c>
      <c r="D103" s="3">
        <f t="shared" si="2"/>
        <v>2535</v>
      </c>
      <c r="E103" s="3">
        <v>1896</v>
      </c>
      <c r="F103" s="3">
        <v>639</v>
      </c>
      <c r="G103" s="3">
        <v>1507</v>
      </c>
      <c r="H103" s="3">
        <v>524</v>
      </c>
      <c r="I103" s="3">
        <v>155</v>
      </c>
      <c r="J103" s="3">
        <v>369</v>
      </c>
    </row>
    <row r="104" spans="1:10" x14ac:dyDescent="0.25">
      <c r="A104" s="22">
        <v>22</v>
      </c>
      <c r="B104" s="42" t="s">
        <v>35</v>
      </c>
      <c r="C104" s="3">
        <v>3732</v>
      </c>
      <c r="D104" s="3">
        <f t="shared" si="2"/>
        <v>1771</v>
      </c>
      <c r="E104" s="3">
        <v>1289</v>
      </c>
      <c r="F104" s="3">
        <v>482</v>
      </c>
      <c r="G104" s="3">
        <v>1961</v>
      </c>
      <c r="H104" s="3">
        <v>405</v>
      </c>
      <c r="I104" s="3">
        <v>10</v>
      </c>
      <c r="J104" s="3">
        <v>395</v>
      </c>
    </row>
    <row r="105" spans="1:10" x14ac:dyDescent="0.25">
      <c r="A105" s="22">
        <v>23</v>
      </c>
      <c r="B105" s="42" t="s">
        <v>36</v>
      </c>
      <c r="C105" s="3">
        <v>14541</v>
      </c>
      <c r="D105" s="3">
        <f t="shared" si="2"/>
        <v>7295</v>
      </c>
      <c r="E105" s="3">
        <v>5241</v>
      </c>
      <c r="F105" s="3">
        <v>2054</v>
      </c>
      <c r="G105" s="3">
        <v>7246</v>
      </c>
      <c r="H105" s="3">
        <v>542</v>
      </c>
      <c r="I105" s="3">
        <v>31</v>
      </c>
      <c r="J105" s="3">
        <v>511</v>
      </c>
    </row>
    <row r="106" spans="1:10" x14ac:dyDescent="0.25">
      <c r="A106" s="22">
        <v>24</v>
      </c>
      <c r="B106" s="42" t="s">
        <v>37</v>
      </c>
      <c r="C106" s="3">
        <v>18378</v>
      </c>
      <c r="D106" s="3">
        <f t="shared" si="2"/>
        <v>7400</v>
      </c>
      <c r="E106" s="3">
        <v>5727</v>
      </c>
      <c r="F106" s="3">
        <v>1673</v>
      </c>
      <c r="G106" s="3">
        <v>10978</v>
      </c>
      <c r="H106" s="3">
        <v>400</v>
      </c>
      <c r="I106" s="3">
        <v>95</v>
      </c>
      <c r="J106" s="3">
        <v>305</v>
      </c>
    </row>
    <row r="107" spans="1:10" x14ac:dyDescent="0.25">
      <c r="A107" s="22">
        <v>25</v>
      </c>
      <c r="B107" s="42" t="s">
        <v>92</v>
      </c>
      <c r="C107" s="3">
        <v>127116</v>
      </c>
      <c r="D107" s="3">
        <f t="shared" si="2"/>
        <v>121523</v>
      </c>
      <c r="E107" s="3">
        <v>93715</v>
      </c>
      <c r="F107" s="3">
        <v>27808</v>
      </c>
      <c r="G107" s="3">
        <v>5593</v>
      </c>
      <c r="H107" s="3">
        <v>1237</v>
      </c>
      <c r="I107" s="3">
        <v>378</v>
      </c>
      <c r="J107" s="3">
        <v>859</v>
      </c>
    </row>
    <row r="108" spans="1:10" x14ac:dyDescent="0.25">
      <c r="A108" s="22">
        <v>26</v>
      </c>
      <c r="B108" s="42" t="s">
        <v>93</v>
      </c>
      <c r="C108" s="3">
        <v>4492</v>
      </c>
      <c r="D108" s="3">
        <f t="shared" si="2"/>
        <v>2367</v>
      </c>
      <c r="E108" s="3">
        <v>1542</v>
      </c>
      <c r="F108" s="3">
        <v>825</v>
      </c>
      <c r="G108" s="3">
        <v>2125</v>
      </c>
      <c r="H108" s="3">
        <v>239</v>
      </c>
      <c r="I108" s="3">
        <v>29</v>
      </c>
      <c r="J108" s="3">
        <v>210</v>
      </c>
    </row>
    <row r="109" spans="1:10" x14ac:dyDescent="0.25">
      <c r="A109" s="22">
        <v>27</v>
      </c>
      <c r="B109" s="42" t="s">
        <v>38</v>
      </c>
      <c r="C109" s="3">
        <v>16972</v>
      </c>
      <c r="D109" s="3">
        <f t="shared" si="2"/>
        <v>7132</v>
      </c>
      <c r="E109" s="3">
        <v>4562</v>
      </c>
      <c r="F109" s="3">
        <v>2570</v>
      </c>
      <c r="G109" s="3">
        <v>9840</v>
      </c>
      <c r="H109" s="3">
        <v>502</v>
      </c>
      <c r="I109" s="3">
        <v>86</v>
      </c>
      <c r="J109" s="3">
        <v>416</v>
      </c>
    </row>
    <row r="110" spans="1:10" x14ac:dyDescent="0.25">
      <c r="A110" s="22">
        <v>28</v>
      </c>
      <c r="B110" s="42" t="s">
        <v>39</v>
      </c>
      <c r="C110" s="3">
        <v>24364</v>
      </c>
      <c r="D110" s="3">
        <f t="shared" si="2"/>
        <v>14969</v>
      </c>
      <c r="E110" s="3">
        <v>12589</v>
      </c>
      <c r="F110" s="3">
        <v>2380</v>
      </c>
      <c r="G110" s="3">
        <v>9395</v>
      </c>
      <c r="H110" s="3">
        <v>368</v>
      </c>
      <c r="I110" s="3">
        <v>73</v>
      </c>
      <c r="J110" s="3">
        <v>295</v>
      </c>
    </row>
    <row r="111" spans="1:10" x14ac:dyDescent="0.25">
      <c r="A111" s="22">
        <v>29</v>
      </c>
      <c r="B111" s="42" t="s">
        <v>40</v>
      </c>
      <c r="C111" s="3">
        <v>19319</v>
      </c>
      <c r="D111" s="3">
        <f t="shared" si="2"/>
        <v>10754</v>
      </c>
      <c r="E111" s="3">
        <v>8881</v>
      </c>
      <c r="F111" s="3">
        <v>1873</v>
      </c>
      <c r="G111" s="3">
        <v>8565</v>
      </c>
      <c r="H111" s="3">
        <v>501</v>
      </c>
      <c r="I111" s="3">
        <v>54</v>
      </c>
      <c r="J111" s="3">
        <v>447</v>
      </c>
    </row>
    <row r="112" spans="1:10" x14ac:dyDescent="0.25">
      <c r="A112" s="22">
        <v>30</v>
      </c>
      <c r="B112" s="42" t="s">
        <v>41</v>
      </c>
      <c r="C112" s="3">
        <v>26714</v>
      </c>
      <c r="D112" s="3">
        <f t="shared" si="2"/>
        <v>14318</v>
      </c>
      <c r="E112" s="3">
        <v>10484</v>
      </c>
      <c r="F112" s="3">
        <v>3834</v>
      </c>
      <c r="G112" s="3">
        <v>12396</v>
      </c>
      <c r="H112" s="3">
        <v>486</v>
      </c>
      <c r="I112" s="3">
        <v>53</v>
      </c>
      <c r="J112" s="3">
        <v>433</v>
      </c>
    </row>
    <row r="113" spans="1:10" x14ac:dyDescent="0.25">
      <c r="A113" s="22">
        <v>31</v>
      </c>
      <c r="B113" s="42" t="s">
        <v>42</v>
      </c>
      <c r="C113" s="3">
        <v>49592</v>
      </c>
      <c r="D113" s="3">
        <f t="shared" si="2"/>
        <v>34718</v>
      </c>
      <c r="E113" s="3">
        <v>29059</v>
      </c>
      <c r="F113" s="3">
        <v>5659</v>
      </c>
      <c r="G113" s="3">
        <v>14874</v>
      </c>
      <c r="H113" s="3">
        <v>995</v>
      </c>
      <c r="I113" s="3">
        <v>367</v>
      </c>
      <c r="J113" s="3">
        <v>628</v>
      </c>
    </row>
    <row r="114" spans="1:10" x14ac:dyDescent="0.25">
      <c r="A114" s="22">
        <v>32</v>
      </c>
      <c r="B114" s="42" t="s">
        <v>43</v>
      </c>
      <c r="C114" s="3">
        <v>15505</v>
      </c>
      <c r="D114" s="3">
        <f t="shared" si="2"/>
        <v>8949</v>
      </c>
      <c r="E114" s="3">
        <v>6318</v>
      </c>
      <c r="F114" s="3">
        <v>2631</v>
      </c>
      <c r="G114" s="3">
        <v>6556</v>
      </c>
      <c r="H114" s="3">
        <v>374</v>
      </c>
      <c r="I114" s="3">
        <v>49</v>
      </c>
      <c r="J114" s="3">
        <v>325</v>
      </c>
    </row>
    <row r="115" spans="1:10" x14ac:dyDescent="0.25">
      <c r="A115" s="22">
        <v>33</v>
      </c>
      <c r="B115" s="42" t="s">
        <v>44</v>
      </c>
      <c r="C115" s="3">
        <v>28323</v>
      </c>
      <c r="D115" s="3">
        <f t="shared" si="2"/>
        <v>19932</v>
      </c>
      <c r="E115" s="3">
        <v>15312</v>
      </c>
      <c r="F115" s="3">
        <v>4620</v>
      </c>
      <c r="G115" s="3">
        <v>8391</v>
      </c>
      <c r="H115" s="3">
        <v>2282</v>
      </c>
      <c r="I115" s="3">
        <v>246</v>
      </c>
      <c r="J115" s="3">
        <v>2036</v>
      </c>
    </row>
    <row r="116" spans="1:10" x14ac:dyDescent="0.25">
      <c r="A116" s="22">
        <v>34</v>
      </c>
      <c r="B116" s="42" t="s">
        <v>45</v>
      </c>
      <c r="C116" s="3">
        <v>8900</v>
      </c>
      <c r="D116" s="3">
        <f t="shared" si="2"/>
        <v>1585</v>
      </c>
      <c r="E116" s="3">
        <v>1308</v>
      </c>
      <c r="F116" s="3">
        <v>277</v>
      </c>
      <c r="G116" s="3">
        <v>7315</v>
      </c>
      <c r="H116" s="3">
        <v>339</v>
      </c>
      <c r="I116" s="3">
        <v>21</v>
      </c>
      <c r="J116" s="3">
        <v>318</v>
      </c>
    </row>
    <row r="117" spans="1:10" x14ac:dyDescent="0.25">
      <c r="A117" s="22">
        <v>35</v>
      </c>
      <c r="B117" s="42" t="s">
        <v>46</v>
      </c>
      <c r="C117" s="3">
        <v>5630</v>
      </c>
      <c r="D117" s="3">
        <f t="shared" si="2"/>
        <v>3578</v>
      </c>
      <c r="E117" s="3">
        <v>1101</v>
      </c>
      <c r="F117" s="3">
        <v>2477</v>
      </c>
      <c r="G117" s="3">
        <v>2052</v>
      </c>
      <c r="H117" s="3">
        <v>311</v>
      </c>
      <c r="I117" s="3">
        <v>38</v>
      </c>
      <c r="J117" s="3">
        <v>273</v>
      </c>
    </row>
    <row r="118" spans="1:10" x14ac:dyDescent="0.25">
      <c r="A118" s="22">
        <v>36</v>
      </c>
      <c r="B118" s="42" t="s">
        <v>95</v>
      </c>
      <c r="C118" s="3">
        <v>2276</v>
      </c>
      <c r="D118" s="3">
        <f t="shared" si="2"/>
        <v>1111</v>
      </c>
      <c r="E118" s="3">
        <v>148</v>
      </c>
      <c r="F118" s="3">
        <v>963</v>
      </c>
      <c r="G118" s="3">
        <v>1165</v>
      </c>
      <c r="H118" s="3">
        <v>310</v>
      </c>
      <c r="I118" s="3">
        <v>200</v>
      </c>
      <c r="J118" s="3">
        <v>110</v>
      </c>
    </row>
    <row r="119" spans="1:10" x14ac:dyDescent="0.25">
      <c r="A119" s="22">
        <v>37</v>
      </c>
      <c r="B119" s="42" t="s">
        <v>94</v>
      </c>
      <c r="C119" s="23">
        <v>5000</v>
      </c>
      <c r="D119" s="3">
        <f t="shared" si="2"/>
        <v>1275</v>
      </c>
      <c r="E119" s="3">
        <v>831</v>
      </c>
      <c r="F119" s="3">
        <v>444</v>
      </c>
      <c r="G119" s="3">
        <v>3725</v>
      </c>
      <c r="H119" s="3">
        <v>230</v>
      </c>
      <c r="I119" s="3">
        <v>42</v>
      </c>
      <c r="J119" s="3">
        <v>188</v>
      </c>
    </row>
    <row r="120" spans="1:10" x14ac:dyDescent="0.25">
      <c r="B120" s="43" t="s">
        <v>48</v>
      </c>
      <c r="C120" s="40">
        <v>837428</v>
      </c>
      <c r="D120" s="40">
        <f t="shared" si="2"/>
        <v>494731</v>
      </c>
      <c r="E120" s="40">
        <v>386925</v>
      </c>
      <c r="F120" s="40">
        <v>107806</v>
      </c>
      <c r="G120" s="40">
        <v>342697</v>
      </c>
      <c r="H120" s="40">
        <v>22689</v>
      </c>
      <c r="I120" s="40">
        <v>4304</v>
      </c>
      <c r="J120" s="40">
        <v>18385</v>
      </c>
    </row>
    <row r="121" spans="1:10" x14ac:dyDescent="0.25">
      <c r="A121" s="47">
        <v>2022</v>
      </c>
      <c r="B121" s="48"/>
      <c r="C121" s="48"/>
      <c r="D121" s="48"/>
      <c r="E121" s="48"/>
      <c r="F121" s="48"/>
      <c r="G121" s="48"/>
      <c r="H121" s="48"/>
      <c r="I121" s="48"/>
      <c r="J121" s="49"/>
    </row>
    <row r="122" spans="1:10" ht="42" x14ac:dyDescent="0.25">
      <c r="A122" s="21" t="s">
        <v>97</v>
      </c>
      <c r="B122" s="44" t="s">
        <v>10</v>
      </c>
      <c r="C122" s="21" t="s">
        <v>109</v>
      </c>
      <c r="D122" s="21" t="s">
        <v>108</v>
      </c>
      <c r="E122" s="21" t="s">
        <v>12</v>
      </c>
      <c r="F122" s="21" t="s">
        <v>13</v>
      </c>
      <c r="G122" s="21" t="s">
        <v>14</v>
      </c>
      <c r="H122" s="21" t="s">
        <v>15</v>
      </c>
      <c r="I122" s="21" t="s">
        <v>16</v>
      </c>
      <c r="J122" s="21" t="s">
        <v>17</v>
      </c>
    </row>
    <row r="123" spans="1:10" x14ac:dyDescent="0.25">
      <c r="A123" s="22">
        <v>1</v>
      </c>
      <c r="B123" s="42" t="s">
        <v>18</v>
      </c>
      <c r="C123" s="3">
        <v>39686</v>
      </c>
      <c r="D123" s="3">
        <v>20163</v>
      </c>
      <c r="E123" s="3">
        <v>16833</v>
      </c>
      <c r="F123" s="3">
        <v>3330</v>
      </c>
      <c r="G123" s="3">
        <v>19523</v>
      </c>
      <c r="H123" s="3">
        <v>905</v>
      </c>
      <c r="I123" s="3">
        <v>158</v>
      </c>
      <c r="J123" s="3">
        <v>747</v>
      </c>
    </row>
    <row r="124" spans="1:10" x14ac:dyDescent="0.25">
      <c r="A124" s="22">
        <v>2</v>
      </c>
      <c r="B124" s="42" t="s">
        <v>98</v>
      </c>
      <c r="C124" s="3">
        <v>11622</v>
      </c>
      <c r="D124" s="3">
        <v>5350</v>
      </c>
      <c r="E124" s="3">
        <v>3845</v>
      </c>
      <c r="F124" s="3">
        <v>1505</v>
      </c>
      <c r="G124" s="3">
        <v>6272</v>
      </c>
      <c r="H124" s="3">
        <v>389</v>
      </c>
      <c r="I124" s="3">
        <v>389</v>
      </c>
      <c r="J124" s="3">
        <v>0</v>
      </c>
    </row>
    <row r="125" spans="1:10" x14ac:dyDescent="0.25">
      <c r="A125" s="22">
        <v>3</v>
      </c>
      <c r="B125" s="42" t="s">
        <v>99</v>
      </c>
      <c r="C125" s="3">
        <v>17036</v>
      </c>
      <c r="D125" s="3">
        <v>10484</v>
      </c>
      <c r="E125" s="3">
        <v>8661</v>
      </c>
      <c r="F125" s="3">
        <v>1823</v>
      </c>
      <c r="G125" s="3">
        <v>6552</v>
      </c>
      <c r="H125" s="3">
        <v>733</v>
      </c>
      <c r="I125" s="3">
        <v>733</v>
      </c>
      <c r="J125" s="3">
        <v>0</v>
      </c>
    </row>
    <row r="126" spans="1:10" x14ac:dyDescent="0.25">
      <c r="A126" s="22">
        <v>4</v>
      </c>
      <c r="B126" s="42" t="s">
        <v>22</v>
      </c>
      <c r="C126" s="3">
        <v>60763</v>
      </c>
      <c r="D126" s="3">
        <v>42851</v>
      </c>
      <c r="E126" s="3">
        <v>38103</v>
      </c>
      <c r="F126" s="3">
        <v>4748</v>
      </c>
      <c r="G126" s="3">
        <v>17912</v>
      </c>
      <c r="H126" s="3">
        <v>834</v>
      </c>
      <c r="I126" s="3">
        <v>17</v>
      </c>
      <c r="J126" s="3">
        <v>817</v>
      </c>
    </row>
    <row r="127" spans="1:10" x14ac:dyDescent="0.25">
      <c r="A127" s="22">
        <v>5</v>
      </c>
      <c r="B127" s="42" t="s">
        <v>23</v>
      </c>
      <c r="C127" s="3">
        <v>12700</v>
      </c>
      <c r="D127" s="3">
        <v>5549</v>
      </c>
      <c r="E127" s="3">
        <v>4476</v>
      </c>
      <c r="F127" s="3">
        <v>1073</v>
      </c>
      <c r="G127" s="3">
        <v>7151</v>
      </c>
      <c r="H127" s="3">
        <v>449</v>
      </c>
      <c r="I127" s="3">
        <v>449</v>
      </c>
      <c r="J127" s="3">
        <v>0</v>
      </c>
    </row>
    <row r="128" spans="1:10" x14ac:dyDescent="0.25">
      <c r="A128" s="22">
        <v>6</v>
      </c>
      <c r="B128" s="42" t="s">
        <v>100</v>
      </c>
      <c r="C128" s="3">
        <v>5505</v>
      </c>
      <c r="D128" s="3">
        <v>2670</v>
      </c>
      <c r="E128" s="3">
        <v>1790</v>
      </c>
      <c r="F128" s="3">
        <v>880</v>
      </c>
      <c r="G128" s="3">
        <v>2835</v>
      </c>
      <c r="H128" s="3">
        <v>195</v>
      </c>
      <c r="I128" s="3">
        <v>194</v>
      </c>
      <c r="J128" s="3">
        <v>1</v>
      </c>
    </row>
    <row r="129" spans="1:10" x14ac:dyDescent="0.25">
      <c r="A129" s="22">
        <v>7</v>
      </c>
      <c r="B129" s="42" t="s">
        <v>24</v>
      </c>
      <c r="C129" s="3">
        <v>14890</v>
      </c>
      <c r="D129" s="3">
        <v>5712</v>
      </c>
      <c r="E129" s="3">
        <v>4135</v>
      </c>
      <c r="F129" s="3">
        <v>1577</v>
      </c>
      <c r="G129" s="3">
        <v>9178</v>
      </c>
      <c r="H129" s="3">
        <v>429</v>
      </c>
      <c r="I129" s="3">
        <v>0</v>
      </c>
      <c r="J129" s="3">
        <v>429</v>
      </c>
    </row>
    <row r="130" spans="1:10" x14ac:dyDescent="0.25">
      <c r="A130" s="22">
        <v>8</v>
      </c>
      <c r="B130" s="42" t="s">
        <v>101</v>
      </c>
      <c r="C130" s="3">
        <v>11400</v>
      </c>
      <c r="D130" s="3">
        <v>3626</v>
      </c>
      <c r="E130" s="3">
        <v>485</v>
      </c>
      <c r="F130" s="3">
        <v>3141</v>
      </c>
      <c r="G130" s="3">
        <v>7774</v>
      </c>
      <c r="H130" s="3">
        <v>440</v>
      </c>
      <c r="I130" s="3">
        <v>367</v>
      </c>
      <c r="J130" s="3">
        <v>73</v>
      </c>
    </row>
    <row r="131" spans="1:10" x14ac:dyDescent="0.25">
      <c r="A131" s="22">
        <v>9</v>
      </c>
      <c r="B131" s="42" t="s">
        <v>102</v>
      </c>
      <c r="C131" s="3">
        <v>13792</v>
      </c>
      <c r="D131" s="3">
        <v>5870</v>
      </c>
      <c r="E131" s="3">
        <v>5005</v>
      </c>
      <c r="F131" s="3">
        <v>865</v>
      </c>
      <c r="G131" s="3">
        <v>7922</v>
      </c>
      <c r="H131" s="3">
        <v>584</v>
      </c>
      <c r="I131" s="3">
        <v>200</v>
      </c>
      <c r="J131" s="3">
        <v>384</v>
      </c>
    </row>
    <row r="132" spans="1:10" x14ac:dyDescent="0.25">
      <c r="A132" s="22">
        <v>10</v>
      </c>
      <c r="B132" s="42" t="s">
        <v>27</v>
      </c>
      <c r="C132" s="3">
        <v>84756</v>
      </c>
      <c r="D132" s="3">
        <v>17197</v>
      </c>
      <c r="E132" s="3">
        <v>13175</v>
      </c>
      <c r="F132" s="3">
        <v>4022</v>
      </c>
      <c r="G132" s="3">
        <v>67559</v>
      </c>
      <c r="H132" s="3">
        <v>454</v>
      </c>
      <c r="I132" s="3">
        <v>0</v>
      </c>
      <c r="J132" s="3">
        <v>454</v>
      </c>
    </row>
    <row r="133" spans="1:10" x14ac:dyDescent="0.25">
      <c r="A133" s="22">
        <v>11</v>
      </c>
      <c r="B133" s="42" t="s">
        <v>89</v>
      </c>
      <c r="C133" s="3">
        <v>4542</v>
      </c>
      <c r="D133" s="3">
        <v>2454</v>
      </c>
      <c r="E133" s="3">
        <v>2094</v>
      </c>
      <c r="F133" s="3">
        <v>360</v>
      </c>
      <c r="G133" s="3">
        <v>2088</v>
      </c>
      <c r="H133" s="3">
        <v>0</v>
      </c>
      <c r="I133" s="3">
        <v>0</v>
      </c>
      <c r="J133" s="3">
        <v>0</v>
      </c>
    </row>
    <row r="134" spans="1:10" x14ac:dyDescent="0.25">
      <c r="A134" s="22">
        <v>12</v>
      </c>
      <c r="B134" s="42" t="s">
        <v>28</v>
      </c>
      <c r="C134" s="3">
        <v>24676</v>
      </c>
      <c r="D134" s="3">
        <v>11495</v>
      </c>
      <c r="E134" s="3">
        <v>9435</v>
      </c>
      <c r="F134" s="3">
        <v>2060</v>
      </c>
      <c r="G134" s="3">
        <v>13181</v>
      </c>
      <c r="H134" s="3">
        <v>409</v>
      </c>
      <c r="I134" s="3">
        <v>0</v>
      </c>
      <c r="J134" s="3">
        <v>409</v>
      </c>
    </row>
    <row r="135" spans="1:10" x14ac:dyDescent="0.25">
      <c r="A135" s="22">
        <v>13</v>
      </c>
      <c r="B135" s="42" t="s">
        <v>90</v>
      </c>
      <c r="C135" s="3">
        <v>12224</v>
      </c>
      <c r="D135" s="3">
        <v>5576</v>
      </c>
      <c r="E135" s="3">
        <v>4320</v>
      </c>
      <c r="F135" s="3">
        <v>1256</v>
      </c>
      <c r="G135" s="3">
        <v>6648</v>
      </c>
      <c r="H135" s="3">
        <v>269</v>
      </c>
      <c r="I135" s="3">
        <v>0</v>
      </c>
      <c r="J135" s="3">
        <v>269</v>
      </c>
    </row>
    <row r="136" spans="1:10" x14ac:dyDescent="0.25">
      <c r="A136" s="22">
        <v>14</v>
      </c>
      <c r="B136" s="42" t="s">
        <v>29</v>
      </c>
      <c r="C136" s="3">
        <v>6585</v>
      </c>
      <c r="D136" s="3">
        <v>2352</v>
      </c>
      <c r="E136" s="3">
        <v>1935</v>
      </c>
      <c r="F136" s="3">
        <v>417</v>
      </c>
      <c r="G136" s="3">
        <v>4233</v>
      </c>
      <c r="H136" s="3">
        <v>82</v>
      </c>
      <c r="I136" s="3">
        <v>63</v>
      </c>
      <c r="J136" s="3">
        <v>19</v>
      </c>
    </row>
    <row r="137" spans="1:10" x14ac:dyDescent="0.25">
      <c r="A137" s="22">
        <v>15</v>
      </c>
      <c r="B137" s="42" t="s">
        <v>91</v>
      </c>
      <c r="C137" s="3">
        <v>4500</v>
      </c>
      <c r="D137" s="3">
        <v>1238</v>
      </c>
      <c r="E137" s="3">
        <v>821</v>
      </c>
      <c r="F137" s="3">
        <v>417</v>
      </c>
      <c r="G137" s="3">
        <v>3262</v>
      </c>
      <c r="H137" s="3">
        <v>205</v>
      </c>
      <c r="I137" s="3">
        <v>15</v>
      </c>
      <c r="J137" s="3">
        <v>190</v>
      </c>
    </row>
    <row r="138" spans="1:10" x14ac:dyDescent="0.25">
      <c r="A138" s="22">
        <v>16</v>
      </c>
      <c r="B138" s="42" t="s">
        <v>30</v>
      </c>
      <c r="C138" s="3">
        <v>37510</v>
      </c>
      <c r="D138" s="3">
        <v>17102</v>
      </c>
      <c r="E138" s="3">
        <v>10000</v>
      </c>
      <c r="F138" s="3">
        <v>7102</v>
      </c>
      <c r="G138" s="3">
        <v>20408</v>
      </c>
      <c r="H138" s="3">
        <v>418</v>
      </c>
      <c r="I138" s="3">
        <v>23</v>
      </c>
      <c r="J138" s="3">
        <v>395</v>
      </c>
    </row>
    <row r="139" spans="1:10" x14ac:dyDescent="0.25">
      <c r="A139" s="22">
        <v>17</v>
      </c>
      <c r="B139" s="42" t="s">
        <v>31</v>
      </c>
      <c r="C139" s="3">
        <v>1800</v>
      </c>
      <c r="D139" s="3">
        <v>183</v>
      </c>
      <c r="E139" s="3">
        <v>97</v>
      </c>
      <c r="F139" s="3">
        <v>86</v>
      </c>
      <c r="G139" s="3">
        <v>1617</v>
      </c>
      <c r="H139" s="3">
        <v>193</v>
      </c>
      <c r="I139" s="3">
        <v>160</v>
      </c>
      <c r="J139" s="3">
        <v>33</v>
      </c>
    </row>
    <row r="140" spans="1:10" x14ac:dyDescent="0.25">
      <c r="A140" s="22">
        <v>18</v>
      </c>
      <c r="B140" s="42" t="s">
        <v>103</v>
      </c>
      <c r="C140" s="3">
        <v>27297</v>
      </c>
      <c r="D140" s="3">
        <v>15729</v>
      </c>
      <c r="E140" s="3">
        <v>11188</v>
      </c>
      <c r="F140" s="3">
        <v>4541</v>
      </c>
      <c r="G140" s="3">
        <v>11568</v>
      </c>
      <c r="H140" s="3">
        <v>828</v>
      </c>
      <c r="I140" s="3">
        <v>828</v>
      </c>
      <c r="J140" s="3">
        <v>0</v>
      </c>
    </row>
    <row r="141" spans="1:10" x14ac:dyDescent="0.25">
      <c r="A141" s="22">
        <v>19</v>
      </c>
      <c r="B141" s="42" t="s">
        <v>33</v>
      </c>
      <c r="C141" s="3">
        <v>22250</v>
      </c>
      <c r="D141" s="3">
        <v>13606</v>
      </c>
      <c r="E141" s="3">
        <v>12397</v>
      </c>
      <c r="F141" s="3">
        <v>1209</v>
      </c>
      <c r="G141" s="3">
        <v>8644</v>
      </c>
      <c r="H141" s="3">
        <v>572</v>
      </c>
      <c r="I141" s="3">
        <v>572</v>
      </c>
      <c r="J141" s="3">
        <v>0</v>
      </c>
    </row>
    <row r="142" spans="1:10" x14ac:dyDescent="0.25">
      <c r="A142" s="22">
        <v>20</v>
      </c>
      <c r="B142" s="42" t="s">
        <v>104</v>
      </c>
      <c r="C142" s="3">
        <v>4232</v>
      </c>
      <c r="D142" s="3">
        <v>2308</v>
      </c>
      <c r="E142" s="3">
        <v>1691</v>
      </c>
      <c r="F142" s="3">
        <v>617</v>
      </c>
      <c r="G142" s="3">
        <v>1924</v>
      </c>
      <c r="H142" s="3">
        <v>414</v>
      </c>
      <c r="I142" s="3">
        <v>48</v>
      </c>
      <c r="J142" s="3">
        <v>366</v>
      </c>
    </row>
    <row r="143" spans="1:10" x14ac:dyDescent="0.25">
      <c r="A143" s="22">
        <v>21</v>
      </c>
      <c r="B143" s="42" t="s">
        <v>35</v>
      </c>
      <c r="C143" s="3">
        <v>7348</v>
      </c>
      <c r="D143" s="3">
        <v>1913</v>
      </c>
      <c r="E143" s="3">
        <v>1296</v>
      </c>
      <c r="F143" s="3">
        <v>617</v>
      </c>
      <c r="G143" s="3">
        <v>5435</v>
      </c>
      <c r="H143" s="3">
        <v>291</v>
      </c>
      <c r="I143" s="3">
        <v>45</v>
      </c>
      <c r="J143" s="3">
        <v>246</v>
      </c>
    </row>
    <row r="144" spans="1:10" x14ac:dyDescent="0.25">
      <c r="A144" s="22">
        <v>22</v>
      </c>
      <c r="B144" s="42" t="s">
        <v>36</v>
      </c>
      <c r="C144" s="3">
        <v>14532</v>
      </c>
      <c r="D144" s="3">
        <v>7284</v>
      </c>
      <c r="E144" s="3">
        <v>2278</v>
      </c>
      <c r="F144" s="3">
        <v>5006</v>
      </c>
      <c r="G144" s="3">
        <v>7248</v>
      </c>
      <c r="H144" s="3">
        <v>547</v>
      </c>
      <c r="I144" s="3">
        <v>547</v>
      </c>
      <c r="J144" s="3">
        <v>0</v>
      </c>
    </row>
    <row r="145" spans="1:10" x14ac:dyDescent="0.25">
      <c r="A145" s="22">
        <v>23</v>
      </c>
      <c r="B145" s="42" t="s">
        <v>37</v>
      </c>
      <c r="C145" s="3">
        <v>18528</v>
      </c>
      <c r="D145" s="3">
        <v>7337</v>
      </c>
      <c r="E145" s="3">
        <v>5669</v>
      </c>
      <c r="F145" s="3">
        <v>1668</v>
      </c>
      <c r="G145" s="3">
        <v>11191</v>
      </c>
      <c r="H145" s="3">
        <v>396</v>
      </c>
      <c r="I145" s="3">
        <v>271</v>
      </c>
      <c r="J145" s="3">
        <v>125</v>
      </c>
    </row>
    <row r="146" spans="1:10" x14ac:dyDescent="0.25">
      <c r="A146" s="22">
        <v>24</v>
      </c>
      <c r="B146" s="42" t="s">
        <v>105</v>
      </c>
      <c r="C146" s="3">
        <v>41708</v>
      </c>
      <c r="D146" s="3">
        <v>36116</v>
      </c>
      <c r="E146" s="3">
        <v>25565</v>
      </c>
      <c r="F146" s="3">
        <v>10551</v>
      </c>
      <c r="G146" s="3">
        <v>5592</v>
      </c>
      <c r="H146" s="3">
        <v>1237</v>
      </c>
      <c r="I146" s="3">
        <v>66</v>
      </c>
      <c r="J146" s="3">
        <v>1171</v>
      </c>
    </row>
    <row r="147" spans="1:10" x14ac:dyDescent="0.25">
      <c r="A147" s="22">
        <v>25</v>
      </c>
      <c r="B147" s="42" t="s">
        <v>106</v>
      </c>
      <c r="C147" s="3">
        <v>101708</v>
      </c>
      <c r="D147" s="3">
        <v>84681</v>
      </c>
      <c r="E147" s="3">
        <v>68615</v>
      </c>
      <c r="F147" s="3">
        <v>16066</v>
      </c>
      <c r="G147" s="3">
        <v>17027</v>
      </c>
      <c r="H147" s="3">
        <v>1355</v>
      </c>
      <c r="I147" s="3">
        <v>140</v>
      </c>
      <c r="J147" s="3">
        <v>1215</v>
      </c>
    </row>
    <row r="148" spans="1:10" x14ac:dyDescent="0.25">
      <c r="A148" s="22">
        <v>26</v>
      </c>
      <c r="B148" s="42" t="s">
        <v>93</v>
      </c>
      <c r="C148" s="3">
        <v>4753</v>
      </c>
      <c r="D148" s="3">
        <v>2259</v>
      </c>
      <c r="E148" s="3">
        <v>1597</v>
      </c>
      <c r="F148" s="3">
        <v>662</v>
      </c>
      <c r="G148" s="3">
        <v>2494</v>
      </c>
      <c r="H148" s="3">
        <v>234</v>
      </c>
      <c r="I148" s="3">
        <v>35</v>
      </c>
      <c r="J148" s="3">
        <v>199</v>
      </c>
    </row>
    <row r="149" spans="1:10" x14ac:dyDescent="0.25">
      <c r="A149" s="22">
        <v>27</v>
      </c>
      <c r="B149" s="42" t="s">
        <v>38</v>
      </c>
      <c r="C149" s="3">
        <v>16948</v>
      </c>
      <c r="D149" s="3">
        <v>6604</v>
      </c>
      <c r="E149" s="3">
        <v>4748</v>
      </c>
      <c r="F149" s="3">
        <v>1856</v>
      </c>
      <c r="G149" s="3">
        <v>10344</v>
      </c>
      <c r="H149" s="3">
        <v>478</v>
      </c>
      <c r="I149" s="3">
        <v>478</v>
      </c>
      <c r="J149" s="3">
        <v>0</v>
      </c>
    </row>
    <row r="150" spans="1:10" x14ac:dyDescent="0.25">
      <c r="A150" s="22">
        <v>28</v>
      </c>
      <c r="B150" s="42" t="s">
        <v>39</v>
      </c>
      <c r="C150" s="3">
        <v>24014</v>
      </c>
      <c r="D150" s="3">
        <v>14869</v>
      </c>
      <c r="E150" s="3">
        <v>12502</v>
      </c>
      <c r="F150" s="3">
        <v>2367</v>
      </c>
      <c r="G150" s="3">
        <v>9145</v>
      </c>
      <c r="H150" s="3">
        <v>387</v>
      </c>
      <c r="I150" s="3">
        <v>0</v>
      </c>
      <c r="J150" s="3">
        <v>387</v>
      </c>
    </row>
    <row r="151" spans="1:10" x14ac:dyDescent="0.25">
      <c r="A151" s="22">
        <v>29</v>
      </c>
      <c r="B151" s="42" t="s">
        <v>40</v>
      </c>
      <c r="C151" s="3">
        <v>19119</v>
      </c>
      <c r="D151" s="3">
        <v>10770</v>
      </c>
      <c r="E151" s="3">
        <v>8897</v>
      </c>
      <c r="F151" s="3">
        <v>1873</v>
      </c>
      <c r="G151" s="3">
        <v>8349</v>
      </c>
      <c r="H151" s="3">
        <v>501</v>
      </c>
      <c r="I151" s="3">
        <v>501</v>
      </c>
      <c r="J151" s="3">
        <v>0</v>
      </c>
    </row>
    <row r="152" spans="1:10" x14ac:dyDescent="0.25">
      <c r="A152" s="22">
        <v>30</v>
      </c>
      <c r="B152" s="42" t="s">
        <v>41</v>
      </c>
      <c r="C152" s="3">
        <v>26714</v>
      </c>
      <c r="D152" s="3">
        <v>14532</v>
      </c>
      <c r="E152" s="3">
        <v>11048</v>
      </c>
      <c r="F152" s="3">
        <v>3484</v>
      </c>
      <c r="G152" s="3">
        <v>12182</v>
      </c>
      <c r="H152" s="3">
        <v>487</v>
      </c>
      <c r="I152" s="3">
        <v>487</v>
      </c>
      <c r="J152" s="3">
        <v>0</v>
      </c>
    </row>
    <row r="153" spans="1:10" x14ac:dyDescent="0.25">
      <c r="A153" s="22">
        <v>31</v>
      </c>
      <c r="B153" s="42" t="s">
        <v>42</v>
      </c>
      <c r="C153" s="3">
        <v>49898</v>
      </c>
      <c r="D153" s="3">
        <v>34462</v>
      </c>
      <c r="E153" s="3">
        <v>28556</v>
      </c>
      <c r="F153" s="3">
        <v>5906</v>
      </c>
      <c r="G153" s="3">
        <v>15436</v>
      </c>
      <c r="H153" s="3">
        <v>995</v>
      </c>
      <c r="I153" s="3">
        <v>367</v>
      </c>
      <c r="J153" s="3">
        <v>628</v>
      </c>
    </row>
    <row r="154" spans="1:10" x14ac:dyDescent="0.25">
      <c r="A154" s="22">
        <v>32</v>
      </c>
      <c r="B154" s="42" t="s">
        <v>43</v>
      </c>
      <c r="C154" s="3">
        <v>16737</v>
      </c>
      <c r="D154" s="3">
        <v>9641</v>
      </c>
      <c r="E154" s="3">
        <v>6630</v>
      </c>
      <c r="F154" s="3">
        <v>3011</v>
      </c>
      <c r="G154" s="3">
        <v>7096</v>
      </c>
      <c r="H154" s="3">
        <v>436</v>
      </c>
      <c r="I154" s="3">
        <v>432</v>
      </c>
      <c r="J154" s="3">
        <v>4</v>
      </c>
    </row>
    <row r="155" spans="1:10" x14ac:dyDescent="0.25">
      <c r="A155" s="22">
        <v>33</v>
      </c>
      <c r="B155" s="42" t="s">
        <v>44</v>
      </c>
      <c r="C155" s="3">
        <v>28323</v>
      </c>
      <c r="D155" s="3">
        <v>19932</v>
      </c>
      <c r="E155" s="3">
        <v>15312</v>
      </c>
      <c r="F155" s="3">
        <v>4620</v>
      </c>
      <c r="G155" s="3">
        <v>8391</v>
      </c>
      <c r="H155" s="3">
        <v>2282</v>
      </c>
      <c r="I155" s="3">
        <v>246</v>
      </c>
      <c r="J155" s="3">
        <v>2036</v>
      </c>
    </row>
    <row r="156" spans="1:10" x14ac:dyDescent="0.25">
      <c r="A156" s="22">
        <v>34</v>
      </c>
      <c r="B156" s="42" t="s">
        <v>45</v>
      </c>
      <c r="C156" s="3">
        <v>9200</v>
      </c>
      <c r="D156" s="3">
        <v>8365</v>
      </c>
      <c r="E156" s="3">
        <v>6880</v>
      </c>
      <c r="F156" s="3">
        <v>1485</v>
      </c>
      <c r="G156" s="3">
        <v>835</v>
      </c>
      <c r="H156" s="3">
        <v>347</v>
      </c>
      <c r="I156" s="3">
        <v>125</v>
      </c>
      <c r="J156" s="3">
        <v>222</v>
      </c>
    </row>
    <row r="157" spans="1:10" x14ac:dyDescent="0.25">
      <c r="A157" s="22">
        <v>35</v>
      </c>
      <c r="B157" s="42" t="s">
        <v>46</v>
      </c>
      <c r="C157" s="3">
        <v>3800</v>
      </c>
      <c r="D157" s="3">
        <v>2709</v>
      </c>
      <c r="E157" s="3">
        <v>2103</v>
      </c>
      <c r="F157" s="3">
        <v>606</v>
      </c>
      <c r="G157" s="3">
        <v>1091</v>
      </c>
      <c r="H157" s="3">
        <v>40</v>
      </c>
      <c r="I157" s="3">
        <v>0</v>
      </c>
      <c r="J157" s="3">
        <v>40</v>
      </c>
    </row>
    <row r="158" spans="1:10" x14ac:dyDescent="0.25">
      <c r="A158" s="22">
        <v>36</v>
      </c>
      <c r="B158" s="42" t="s">
        <v>95</v>
      </c>
      <c r="C158" s="3">
        <v>2486</v>
      </c>
      <c r="D158" s="3">
        <v>1351</v>
      </c>
      <c r="E158" s="3">
        <v>373</v>
      </c>
      <c r="F158" s="3">
        <v>978</v>
      </c>
      <c r="G158" s="3">
        <v>1135</v>
      </c>
      <c r="H158" s="3">
        <v>306</v>
      </c>
      <c r="I158" s="3">
        <v>91</v>
      </c>
      <c r="J158" s="3">
        <v>215</v>
      </c>
    </row>
    <row r="159" spans="1:10" x14ac:dyDescent="0.25">
      <c r="A159" s="22">
        <v>37</v>
      </c>
      <c r="B159" s="42" t="s">
        <v>94</v>
      </c>
      <c r="C159" s="3">
        <v>5000</v>
      </c>
      <c r="D159" s="3">
        <v>4105</v>
      </c>
      <c r="E159" s="3">
        <v>3411</v>
      </c>
      <c r="F159" s="3">
        <v>694</v>
      </c>
      <c r="G159" s="3">
        <v>895</v>
      </c>
      <c r="H159" s="3">
        <v>307</v>
      </c>
      <c r="I159" s="3">
        <v>307</v>
      </c>
      <c r="J159" s="3">
        <v>0</v>
      </c>
    </row>
    <row r="160" spans="1:10" x14ac:dyDescent="0.25">
      <c r="A160" s="22">
        <v>38</v>
      </c>
      <c r="B160" s="42" t="s">
        <v>107</v>
      </c>
      <c r="C160" s="3">
        <v>28149</v>
      </c>
      <c r="D160" s="3">
        <v>22498</v>
      </c>
      <c r="E160" s="3">
        <v>19041</v>
      </c>
      <c r="F160" s="3">
        <v>3457</v>
      </c>
      <c r="G160" s="3">
        <v>5651</v>
      </c>
      <c r="H160" s="3">
        <v>1347</v>
      </c>
      <c r="I160" s="3">
        <v>248</v>
      </c>
      <c r="J160" s="3">
        <v>1099</v>
      </c>
    </row>
    <row r="161" spans="1:10" s="39" customFormat="1" x14ac:dyDescent="0.25">
      <c r="A161" s="22"/>
      <c r="B161" s="22" t="s">
        <v>48</v>
      </c>
      <c r="C161" s="22">
        <v>836731</v>
      </c>
      <c r="D161" s="22">
        <v>480943</v>
      </c>
      <c r="E161" s="22">
        <v>375007</v>
      </c>
      <c r="F161" s="22">
        <v>105936</v>
      </c>
      <c r="G161" s="22">
        <v>355788</v>
      </c>
      <c r="H161" s="22">
        <v>20775</v>
      </c>
      <c r="I161" s="22">
        <v>8602</v>
      </c>
      <c r="J161" s="22">
        <v>12173</v>
      </c>
    </row>
    <row r="162" spans="1:10" s="53" customFormat="1" x14ac:dyDescent="0.25"/>
    <row r="163" spans="1:10" s="53" customFormat="1" x14ac:dyDescent="0.25">
      <c r="C163" s="54"/>
      <c r="D163" s="54"/>
      <c r="E163" s="54"/>
      <c r="F163" s="54"/>
      <c r="G163" s="54"/>
      <c r="H163" s="54"/>
      <c r="I163" s="54"/>
      <c r="J163" s="54"/>
    </row>
    <row r="164" spans="1:10" s="53" customFormat="1" x14ac:dyDescent="0.25"/>
    <row r="165" spans="1:10" s="53" customFormat="1" x14ac:dyDescent="0.25"/>
    <row r="166" spans="1:10" s="53" customFormat="1" x14ac:dyDescent="0.25"/>
    <row r="167" spans="1:10" s="53" customFormat="1" x14ac:dyDescent="0.25"/>
    <row r="168" spans="1:10" s="53" customFormat="1" x14ac:dyDescent="0.25"/>
    <row r="169" spans="1:10" s="53" customFormat="1" x14ac:dyDescent="0.25"/>
    <row r="170" spans="1:10" s="53" customFormat="1" x14ac:dyDescent="0.25"/>
    <row r="171" spans="1:10" s="53" customFormat="1" x14ac:dyDescent="0.25"/>
    <row r="172" spans="1:10" s="53" customFormat="1" x14ac:dyDescent="0.25"/>
    <row r="173" spans="1:10" s="53" customFormat="1" x14ac:dyDescent="0.25"/>
    <row r="174" spans="1:10" s="53" customFormat="1" x14ac:dyDescent="0.25"/>
    <row r="175" spans="1:10" s="53" customFormat="1" x14ac:dyDescent="0.25"/>
    <row r="176" spans="1:10" s="53" customFormat="1" x14ac:dyDescent="0.25"/>
    <row r="177" s="53" customFormat="1" x14ac:dyDescent="0.25"/>
    <row r="178" s="53" customFormat="1" x14ac:dyDescent="0.25"/>
    <row r="179" s="53" customFormat="1" x14ac:dyDescent="0.25"/>
    <row r="180" s="53" customFormat="1" x14ac:dyDescent="0.25"/>
    <row r="181" s="53" customFormat="1" x14ac:dyDescent="0.25"/>
    <row r="182" s="53" customFormat="1" x14ac:dyDescent="0.25"/>
    <row r="183" s="53" customFormat="1" x14ac:dyDescent="0.25"/>
    <row r="184" s="53" customFormat="1" x14ac:dyDescent="0.25"/>
    <row r="185" s="53" customFormat="1" x14ac:dyDescent="0.25"/>
    <row r="186" s="53" customFormat="1" x14ac:dyDescent="0.25"/>
    <row r="187" s="53" customFormat="1" x14ac:dyDescent="0.25"/>
    <row r="188" s="53" customFormat="1" x14ac:dyDescent="0.25"/>
    <row r="189" s="53" customFormat="1" x14ac:dyDescent="0.25"/>
    <row r="190" s="53" customFormat="1" x14ac:dyDescent="0.25"/>
    <row r="191" s="53" customFormat="1" x14ac:dyDescent="0.25"/>
    <row r="192" s="53" customFormat="1" x14ac:dyDescent="0.25"/>
    <row r="193" s="53" customFormat="1" x14ac:dyDescent="0.25"/>
    <row r="194" s="53" customFormat="1" x14ac:dyDescent="0.25"/>
    <row r="195" s="53" customFormat="1" x14ac:dyDescent="0.25"/>
    <row r="196" s="53" customFormat="1" x14ac:dyDescent="0.25"/>
    <row r="197" s="53" customFormat="1" x14ac:dyDescent="0.25"/>
    <row r="198" s="53" customFormat="1" x14ac:dyDescent="0.25"/>
    <row r="199" s="53" customFormat="1" x14ac:dyDescent="0.25"/>
    <row r="200" s="53" customFormat="1" x14ac:dyDescent="0.25"/>
    <row r="201" s="53" customFormat="1" x14ac:dyDescent="0.25"/>
    <row r="202" s="53" customFormat="1" x14ac:dyDescent="0.25"/>
    <row r="203" s="53" customFormat="1" x14ac:dyDescent="0.25"/>
    <row r="204" s="53" customFormat="1" x14ac:dyDescent="0.25"/>
    <row r="205" s="53" customFormat="1" x14ac:dyDescent="0.25"/>
    <row r="206" s="53" customFormat="1" x14ac:dyDescent="0.25"/>
    <row r="207" s="53" customFormat="1" x14ac:dyDescent="0.25"/>
    <row r="208" s="53" customFormat="1" x14ac:dyDescent="0.25"/>
    <row r="209" s="53" customFormat="1" x14ac:dyDescent="0.25"/>
    <row r="210" s="53" customFormat="1" x14ac:dyDescent="0.25"/>
    <row r="211" s="53" customFormat="1" x14ac:dyDescent="0.25"/>
    <row r="212" s="53" customFormat="1" x14ac:dyDescent="0.25"/>
    <row r="213" s="53" customFormat="1" x14ac:dyDescent="0.25"/>
    <row r="214" s="53" customFormat="1" x14ac:dyDescent="0.25"/>
    <row r="215" s="53" customFormat="1" x14ac:dyDescent="0.25"/>
    <row r="216" s="53" customFormat="1" x14ac:dyDescent="0.25"/>
    <row r="217" s="53" customFormat="1" x14ac:dyDescent="0.25"/>
    <row r="218" s="53" customFormat="1" x14ac:dyDescent="0.25"/>
    <row r="219" s="53" customFormat="1" x14ac:dyDescent="0.25"/>
    <row r="220" s="53" customFormat="1" x14ac:dyDescent="0.25"/>
    <row r="221" s="53" customFormat="1" x14ac:dyDescent="0.25"/>
    <row r="222" s="53" customFormat="1" x14ac:dyDescent="0.25"/>
    <row r="223" s="53" customFormat="1" x14ac:dyDescent="0.25"/>
    <row r="224" s="53" customFormat="1" x14ac:dyDescent="0.25"/>
    <row r="225" s="53" customFormat="1" x14ac:dyDescent="0.25"/>
    <row r="226" s="53" customFormat="1" x14ac:dyDescent="0.25"/>
    <row r="227" s="53" customFormat="1" x14ac:dyDescent="0.25"/>
    <row r="228" s="53" customFormat="1" x14ac:dyDescent="0.25"/>
    <row r="229" s="53" customFormat="1" x14ac:dyDescent="0.25"/>
    <row r="230" s="53" customFormat="1" x14ac:dyDescent="0.25"/>
    <row r="231" s="53" customFormat="1" x14ac:dyDescent="0.25"/>
    <row r="232" s="53" customFormat="1" x14ac:dyDescent="0.25"/>
    <row r="233" s="53" customFormat="1" x14ac:dyDescent="0.25"/>
    <row r="234" s="53" customFormat="1" x14ac:dyDescent="0.25"/>
    <row r="235" s="53" customFormat="1" x14ac:dyDescent="0.25"/>
    <row r="236" s="53" customFormat="1" x14ac:dyDescent="0.25"/>
    <row r="237" s="53" customFormat="1" x14ac:dyDescent="0.25"/>
    <row r="238" s="53" customFormat="1" x14ac:dyDescent="0.25"/>
    <row r="239" s="53" customFormat="1" x14ac:dyDescent="0.25"/>
    <row r="240" s="53" customFormat="1" x14ac:dyDescent="0.25"/>
    <row r="241" s="53" customFormat="1" x14ac:dyDescent="0.25"/>
    <row r="242" s="53" customFormat="1" x14ac:dyDescent="0.25"/>
    <row r="243" s="53" customFormat="1" x14ac:dyDescent="0.25"/>
    <row r="244" s="53" customFormat="1" x14ac:dyDescent="0.25"/>
    <row r="245" s="53" customFormat="1" x14ac:dyDescent="0.25"/>
    <row r="246" s="53" customFormat="1" x14ac:dyDescent="0.25"/>
    <row r="247" s="53" customFormat="1" x14ac:dyDescent="0.25"/>
    <row r="248" s="53" customFormat="1" x14ac:dyDescent="0.25"/>
    <row r="249" s="53" customFormat="1" x14ac:dyDescent="0.25"/>
    <row r="250" s="53" customFormat="1" x14ac:dyDescent="0.25"/>
    <row r="251" s="53" customFormat="1" x14ac:dyDescent="0.25"/>
    <row r="252" s="53" customFormat="1" x14ac:dyDescent="0.25"/>
    <row r="253" s="53" customFormat="1" x14ac:dyDescent="0.25"/>
    <row r="254" s="53" customFormat="1" x14ac:dyDescent="0.25"/>
    <row r="255" s="53" customFormat="1" x14ac:dyDescent="0.25"/>
    <row r="256" s="53" customFormat="1" x14ac:dyDescent="0.25"/>
    <row r="257" s="53" customFormat="1" x14ac:dyDescent="0.25"/>
    <row r="258" s="53" customFormat="1" x14ac:dyDescent="0.25"/>
    <row r="259" s="53" customFormat="1" x14ac:dyDescent="0.25"/>
    <row r="260" s="53" customFormat="1" x14ac:dyDescent="0.25"/>
    <row r="261" s="53" customFormat="1" x14ac:dyDescent="0.25"/>
    <row r="262" s="53" customFormat="1" x14ac:dyDescent="0.25"/>
    <row r="263" s="53" customFormat="1" x14ac:dyDescent="0.25"/>
    <row r="264" s="53" customFormat="1" x14ac:dyDescent="0.25"/>
    <row r="265" s="53" customFormat="1" x14ac:dyDescent="0.25"/>
    <row r="266" s="53" customFormat="1" x14ac:dyDescent="0.25"/>
    <row r="267" s="53" customFormat="1" x14ac:dyDescent="0.25"/>
    <row r="268" s="53" customFormat="1" x14ac:dyDescent="0.25"/>
    <row r="269" s="53" customFormat="1" x14ac:dyDescent="0.25"/>
    <row r="270" s="53" customFormat="1" x14ac:dyDescent="0.25"/>
    <row r="271" s="53" customFormat="1" x14ac:dyDescent="0.25"/>
    <row r="272" s="53" customFormat="1" x14ac:dyDescent="0.25"/>
    <row r="273" s="53" customFormat="1" x14ac:dyDescent="0.25"/>
    <row r="274" s="53" customFormat="1" x14ac:dyDescent="0.25"/>
    <row r="275" s="53" customFormat="1" x14ac:dyDescent="0.25"/>
    <row r="276" s="53" customFormat="1" x14ac:dyDescent="0.25"/>
    <row r="277" s="53" customFormat="1" x14ac:dyDescent="0.25"/>
    <row r="278" s="53" customFormat="1" x14ac:dyDescent="0.25"/>
    <row r="279" s="53" customFormat="1" x14ac:dyDescent="0.25"/>
    <row r="280" s="53" customFormat="1" x14ac:dyDescent="0.25"/>
    <row r="281" s="53" customFormat="1" x14ac:dyDescent="0.25"/>
    <row r="282" s="53" customFormat="1" x14ac:dyDescent="0.25"/>
    <row r="283" s="53" customFormat="1" x14ac:dyDescent="0.25"/>
    <row r="284" s="53" customFormat="1" x14ac:dyDescent="0.25"/>
    <row r="285" s="53" customFormat="1" x14ac:dyDescent="0.25"/>
    <row r="286" s="53" customFormat="1" x14ac:dyDescent="0.25"/>
    <row r="287" s="53" customFormat="1" x14ac:dyDescent="0.25"/>
    <row r="288" s="53" customFormat="1" x14ac:dyDescent="0.25"/>
    <row r="289" s="53" customFormat="1" x14ac:dyDescent="0.25"/>
    <row r="290" s="53" customFormat="1" x14ac:dyDescent="0.25"/>
    <row r="291" s="53" customFormat="1" x14ac:dyDescent="0.25"/>
    <row r="292" s="53" customFormat="1" x14ac:dyDescent="0.25"/>
    <row r="293" s="53" customFormat="1" x14ac:dyDescent="0.25"/>
    <row r="294" s="53" customFormat="1" x14ac:dyDescent="0.25"/>
    <row r="295" s="53" customFormat="1" x14ac:dyDescent="0.25"/>
    <row r="296" s="53" customFormat="1" x14ac:dyDescent="0.25"/>
    <row r="297" s="53" customFormat="1" x14ac:dyDescent="0.25"/>
    <row r="298" s="53" customFormat="1" x14ac:dyDescent="0.25"/>
    <row r="299" s="53" customFormat="1" x14ac:dyDescent="0.25"/>
    <row r="300" s="53" customFormat="1" x14ac:dyDescent="0.25"/>
    <row r="301" s="53" customFormat="1" x14ac:dyDescent="0.25"/>
    <row r="302" s="53" customFormat="1" x14ac:dyDescent="0.25"/>
    <row r="303" s="53" customFormat="1" x14ac:dyDescent="0.25"/>
    <row r="304" s="53" customFormat="1" x14ac:dyDescent="0.25"/>
    <row r="305" s="53" customFormat="1" x14ac:dyDescent="0.25"/>
    <row r="306" s="53" customFormat="1" x14ac:dyDescent="0.25"/>
    <row r="307" s="53" customFormat="1" x14ac:dyDescent="0.25"/>
    <row r="308" s="53" customFormat="1" x14ac:dyDescent="0.25"/>
    <row r="309" s="53" customFormat="1" x14ac:dyDescent="0.25"/>
    <row r="310" s="53" customFormat="1" x14ac:dyDescent="0.25"/>
    <row r="311" s="53" customFormat="1" x14ac:dyDescent="0.25"/>
    <row r="312" s="53" customFormat="1" x14ac:dyDescent="0.25"/>
    <row r="313" s="53" customFormat="1" x14ac:dyDescent="0.25"/>
    <row r="314" s="53" customFormat="1" x14ac:dyDescent="0.25"/>
    <row r="315" s="53" customFormat="1" x14ac:dyDescent="0.25"/>
    <row r="316" s="53" customFormat="1" x14ac:dyDescent="0.25"/>
    <row r="317" s="53" customFormat="1" x14ac:dyDescent="0.25"/>
    <row r="318" s="53" customFormat="1" x14ac:dyDescent="0.25"/>
    <row r="319" s="53" customFormat="1" x14ac:dyDescent="0.25"/>
    <row r="320" s="53" customFormat="1" x14ac:dyDescent="0.25"/>
    <row r="321" s="53" customFormat="1" x14ac:dyDescent="0.25"/>
    <row r="322" s="53" customFormat="1" x14ac:dyDescent="0.25"/>
    <row r="323" s="53" customFormat="1" x14ac:dyDescent="0.25"/>
    <row r="324" s="53" customFormat="1" x14ac:dyDescent="0.25"/>
    <row r="325" s="53" customFormat="1" x14ac:dyDescent="0.25"/>
    <row r="326" s="53" customFormat="1" x14ac:dyDescent="0.25"/>
    <row r="327" s="53" customFormat="1" x14ac:dyDescent="0.25"/>
    <row r="328" s="53" customFormat="1" x14ac:dyDescent="0.25"/>
    <row r="329" s="53" customFormat="1" x14ac:dyDescent="0.25"/>
    <row r="330" s="53" customFormat="1" x14ac:dyDescent="0.25"/>
    <row r="331" s="53" customFormat="1" x14ac:dyDescent="0.25"/>
    <row r="332" s="53" customFormat="1" x14ac:dyDescent="0.25"/>
    <row r="333" s="53" customFormat="1" x14ac:dyDescent="0.25"/>
    <row r="334" s="53" customFormat="1" x14ac:dyDescent="0.25"/>
    <row r="335" s="53" customFormat="1" x14ac:dyDescent="0.25"/>
    <row r="336" s="53" customFormat="1" x14ac:dyDescent="0.25"/>
    <row r="337" s="53" customFormat="1" x14ac:dyDescent="0.25"/>
    <row r="338" s="53" customFormat="1" x14ac:dyDescent="0.25"/>
    <row r="339" s="53" customFormat="1" x14ac:dyDescent="0.25"/>
    <row r="340" s="53" customFormat="1" x14ac:dyDescent="0.25"/>
    <row r="341" s="53" customFormat="1" x14ac:dyDescent="0.25"/>
    <row r="342" s="53" customFormat="1" x14ac:dyDescent="0.25"/>
    <row r="343" s="53" customFormat="1" x14ac:dyDescent="0.25"/>
    <row r="344" s="53" customFormat="1" x14ac:dyDescent="0.25"/>
    <row r="345" s="53" customFormat="1" x14ac:dyDescent="0.25"/>
    <row r="346" s="53" customFormat="1" x14ac:dyDescent="0.25"/>
    <row r="347" s="53" customFormat="1" x14ac:dyDescent="0.25"/>
    <row r="348" s="53" customFormat="1" x14ac:dyDescent="0.25"/>
    <row r="349" s="53" customFormat="1" x14ac:dyDescent="0.25"/>
    <row r="350" s="53" customFormat="1" x14ac:dyDescent="0.25"/>
    <row r="351" s="53" customFormat="1" x14ac:dyDescent="0.25"/>
    <row r="352" s="53" customFormat="1" x14ac:dyDescent="0.25"/>
    <row r="353" s="53" customFormat="1" x14ac:dyDescent="0.25"/>
    <row r="354" s="53" customFormat="1" x14ac:dyDescent="0.25"/>
    <row r="355" s="53" customFormat="1" x14ac:dyDescent="0.25"/>
    <row r="356" s="53" customFormat="1" x14ac:dyDescent="0.25"/>
    <row r="357" s="53" customFormat="1" x14ac:dyDescent="0.25"/>
    <row r="358" s="53" customFormat="1" x14ac:dyDescent="0.25"/>
    <row r="359" s="53" customFormat="1" x14ac:dyDescent="0.25"/>
    <row r="360" s="53" customFormat="1" x14ac:dyDescent="0.25"/>
    <row r="361" s="53" customFormat="1" x14ac:dyDescent="0.25"/>
    <row r="362" s="53" customFormat="1" x14ac:dyDescent="0.25"/>
    <row r="363" s="53" customFormat="1" x14ac:dyDescent="0.25"/>
    <row r="364" s="53" customFormat="1" x14ac:dyDescent="0.25"/>
    <row r="365" s="53" customFormat="1" x14ac:dyDescent="0.25"/>
    <row r="366" s="53" customFormat="1" x14ac:dyDescent="0.25"/>
    <row r="367" s="53" customFormat="1" x14ac:dyDescent="0.25"/>
    <row r="368" s="53" customFormat="1" x14ac:dyDescent="0.25"/>
    <row r="369" s="53" customFormat="1" x14ac:dyDescent="0.25"/>
    <row r="370" s="53" customFormat="1" x14ac:dyDescent="0.25"/>
    <row r="371" s="53" customFormat="1" x14ac:dyDescent="0.25"/>
    <row r="372" s="53" customFormat="1" x14ac:dyDescent="0.25"/>
    <row r="373" s="53" customFormat="1" x14ac:dyDescent="0.25"/>
    <row r="374" s="53" customFormat="1" x14ac:dyDescent="0.25"/>
    <row r="375" s="53" customFormat="1" x14ac:dyDescent="0.25"/>
    <row r="376" s="53" customFormat="1" x14ac:dyDescent="0.25"/>
    <row r="377" s="53" customFormat="1" x14ac:dyDescent="0.25"/>
    <row r="378" s="53" customFormat="1" x14ac:dyDescent="0.25"/>
    <row r="379" s="53" customFormat="1" x14ac:dyDescent="0.25"/>
    <row r="380" s="53" customFormat="1" x14ac:dyDescent="0.25"/>
    <row r="381" s="53" customFormat="1" x14ac:dyDescent="0.25"/>
    <row r="382" s="53" customFormat="1" x14ac:dyDescent="0.25"/>
    <row r="383" s="53" customFormat="1" x14ac:dyDescent="0.25"/>
    <row r="384" s="53" customFormat="1" x14ac:dyDescent="0.25"/>
    <row r="385" s="53" customFormat="1" x14ac:dyDescent="0.25"/>
    <row r="386" s="53" customFormat="1" x14ac:dyDescent="0.25"/>
    <row r="387" s="53" customFormat="1" x14ac:dyDescent="0.25"/>
    <row r="388" s="53" customFormat="1" x14ac:dyDescent="0.25"/>
    <row r="389" s="53" customFormat="1" x14ac:dyDescent="0.25"/>
    <row r="390" s="53" customFormat="1" x14ac:dyDescent="0.25"/>
    <row r="391" s="53" customFormat="1" x14ac:dyDescent="0.25"/>
    <row r="392" s="53" customFormat="1" x14ac:dyDescent="0.25"/>
    <row r="393" s="53" customFormat="1" x14ac:dyDescent="0.25"/>
    <row r="394" s="53" customFormat="1" x14ac:dyDescent="0.25"/>
    <row r="395" s="53" customFormat="1" x14ac:dyDescent="0.25"/>
    <row r="396" s="53" customFormat="1" x14ac:dyDescent="0.25"/>
    <row r="397" s="53" customFormat="1" x14ac:dyDescent="0.25"/>
    <row r="398" s="53" customFormat="1" x14ac:dyDescent="0.25"/>
    <row r="399" s="53" customFormat="1" x14ac:dyDescent="0.25"/>
    <row r="400" s="53" customFormat="1" x14ac:dyDescent="0.25"/>
    <row r="401" s="53" customFormat="1" x14ac:dyDescent="0.25"/>
    <row r="402" s="53" customFormat="1" x14ac:dyDescent="0.25"/>
    <row r="403" s="53" customFormat="1" x14ac:dyDescent="0.25"/>
    <row r="404" s="53" customFormat="1" x14ac:dyDescent="0.25"/>
    <row r="405" s="53" customFormat="1" x14ac:dyDescent="0.25"/>
    <row r="406" s="53" customFormat="1" x14ac:dyDescent="0.25"/>
    <row r="407" s="53" customFormat="1" x14ac:dyDescent="0.25"/>
    <row r="408" s="53" customFormat="1" x14ac:dyDescent="0.25"/>
    <row r="409" s="53" customFormat="1" x14ac:dyDescent="0.25"/>
    <row r="410" s="53" customFormat="1" x14ac:dyDescent="0.25"/>
    <row r="411" s="53" customFormat="1" x14ac:dyDescent="0.25"/>
    <row r="412" s="53" customFormat="1" x14ac:dyDescent="0.25"/>
    <row r="413" s="53" customFormat="1" x14ac:dyDescent="0.25"/>
    <row r="414" s="53" customFormat="1" x14ac:dyDescent="0.25"/>
    <row r="415" s="53" customFormat="1" x14ac:dyDescent="0.25"/>
    <row r="416" s="53" customFormat="1" x14ac:dyDescent="0.25"/>
    <row r="417" spans="1:1" s="53" customFormat="1" x14ac:dyDescent="0.25"/>
    <row r="418" spans="1:1" s="53" customFormat="1" x14ac:dyDescent="0.25"/>
    <row r="419" spans="1:1" x14ac:dyDescent="0.25">
      <c r="A419" s="24"/>
    </row>
  </sheetData>
  <mergeCells count="4">
    <mergeCell ref="A121:J121"/>
    <mergeCell ref="A1:J1"/>
    <mergeCell ref="A41:J41"/>
    <mergeCell ref="A81:J81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tabSelected="1" workbookViewId="0">
      <pane xSplit="2" ySplit="2" topLeftCell="C19" activePane="bottomRight" state="frozen"/>
      <selection pane="topRight" activeCell="C1" sqref="C1"/>
      <selection pane="bottomLeft" activeCell="A3" sqref="A3"/>
      <selection pane="bottomRight" activeCell="G34" sqref="G34"/>
    </sheetView>
  </sheetViews>
  <sheetFormatPr defaultRowHeight="15" x14ac:dyDescent="0.25"/>
  <cols>
    <col min="2" max="2" width="43" bestFit="1" customWidth="1"/>
    <col min="3" max="3" width="15.28515625" customWidth="1"/>
    <col min="4" max="4" width="16" bestFit="1" customWidth="1"/>
    <col min="5" max="5" width="16.85546875" bestFit="1" customWidth="1"/>
    <col min="6" max="6" width="15.7109375" customWidth="1"/>
    <col min="7" max="7" width="13.85546875" bestFit="1" customWidth="1"/>
  </cols>
  <sheetData>
    <row r="1" spans="1:6" x14ac:dyDescent="0.25">
      <c r="A1" s="7"/>
      <c r="B1" s="37" t="s">
        <v>81</v>
      </c>
      <c r="C1" s="37"/>
      <c r="D1" s="37"/>
      <c r="E1" s="37"/>
    </row>
    <row r="2" spans="1:6" x14ac:dyDescent="0.25">
      <c r="A2" s="7" t="s">
        <v>0</v>
      </c>
      <c r="B2" s="10" t="s">
        <v>49</v>
      </c>
      <c r="C2" s="10">
        <v>2019</v>
      </c>
      <c r="D2" s="10">
        <v>2020</v>
      </c>
      <c r="E2" s="10">
        <v>2021</v>
      </c>
      <c r="F2" s="38">
        <v>2022</v>
      </c>
    </row>
    <row r="3" spans="1:6" x14ac:dyDescent="0.25">
      <c r="A3" s="7">
        <v>1</v>
      </c>
      <c r="B3" s="5" t="s">
        <v>50</v>
      </c>
      <c r="C3" s="25">
        <v>188324584.94999999</v>
      </c>
      <c r="D3" s="25">
        <v>22534359.640000001</v>
      </c>
      <c r="E3" s="11">
        <v>26386905</v>
      </c>
      <c r="F3" s="50">
        <v>20135350.850000001</v>
      </c>
    </row>
    <row r="4" spans="1:6" x14ac:dyDescent="0.25">
      <c r="A4" s="7">
        <v>2</v>
      </c>
      <c r="B4" s="5" t="s">
        <v>51</v>
      </c>
      <c r="C4" s="25">
        <v>1141791263.8</v>
      </c>
      <c r="D4" s="25">
        <v>899971997.38</v>
      </c>
      <c r="E4" s="11">
        <v>689122444.74000001</v>
      </c>
      <c r="F4" s="50">
        <v>124250228.06999999</v>
      </c>
    </row>
    <row r="5" spans="1:6" x14ac:dyDescent="0.25">
      <c r="A5" s="7">
        <v>3</v>
      </c>
      <c r="B5" s="5" t="s">
        <v>52</v>
      </c>
      <c r="C5" s="25">
        <v>4760200</v>
      </c>
      <c r="D5" s="25">
        <v>3959750</v>
      </c>
      <c r="E5" s="11">
        <v>4831260</v>
      </c>
      <c r="F5" s="50">
        <v>5148600</v>
      </c>
    </row>
    <row r="6" spans="1:6" x14ac:dyDescent="0.25">
      <c r="A6" s="7">
        <v>4</v>
      </c>
      <c r="B6" s="5" t="s">
        <v>53</v>
      </c>
      <c r="C6" s="25">
        <v>12000000</v>
      </c>
      <c r="D6" s="25">
        <v>12000000</v>
      </c>
      <c r="E6" s="11">
        <v>25250000</v>
      </c>
      <c r="F6" s="50">
        <v>209727215.08000001</v>
      </c>
    </row>
    <row r="7" spans="1:6" x14ac:dyDescent="0.25">
      <c r="A7" s="7">
        <v>5</v>
      </c>
      <c r="B7" s="5" t="s">
        <v>54</v>
      </c>
      <c r="C7" s="25">
        <v>200909896.52000001</v>
      </c>
      <c r="D7" s="25">
        <v>136797070.12</v>
      </c>
      <c r="E7" s="11">
        <v>96229366.209999993</v>
      </c>
      <c r="F7" s="50">
        <v>32738414.25</v>
      </c>
    </row>
    <row r="8" spans="1:6" x14ac:dyDescent="0.25">
      <c r="A8" s="7">
        <v>6</v>
      </c>
      <c r="B8" s="5" t="s">
        <v>55</v>
      </c>
      <c r="C8" s="25">
        <v>4309350</v>
      </c>
      <c r="D8" s="25">
        <v>3972901.72</v>
      </c>
      <c r="E8" s="11">
        <v>3548000</v>
      </c>
      <c r="F8" s="50">
        <v>2718322</v>
      </c>
    </row>
    <row r="9" spans="1:6" x14ac:dyDescent="0.25">
      <c r="A9" s="7">
        <v>7</v>
      </c>
      <c r="B9" s="5" t="s">
        <v>56</v>
      </c>
      <c r="C9" s="25">
        <v>307890366.58999997</v>
      </c>
      <c r="D9" s="25">
        <v>214520441.63</v>
      </c>
      <c r="E9" s="11">
        <v>215335680.25</v>
      </c>
      <c r="F9" s="50">
        <v>168155997.25</v>
      </c>
    </row>
    <row r="10" spans="1:6" x14ac:dyDescent="0.25">
      <c r="A10" s="7">
        <v>8</v>
      </c>
      <c r="B10" s="5" t="s">
        <v>57</v>
      </c>
      <c r="C10" s="25">
        <v>367758040</v>
      </c>
      <c r="D10" s="25">
        <v>249678745</v>
      </c>
      <c r="E10" s="11">
        <v>247798300</v>
      </c>
      <c r="F10" s="50">
        <v>172041410</v>
      </c>
    </row>
    <row r="11" spans="1:6" x14ac:dyDescent="0.25">
      <c r="A11" s="7">
        <v>9</v>
      </c>
      <c r="B11" s="5" t="s">
        <v>58</v>
      </c>
      <c r="C11" s="26">
        <v>6594908</v>
      </c>
      <c r="D11" s="25">
        <v>5873961</v>
      </c>
      <c r="E11" s="11">
        <v>8460810</v>
      </c>
      <c r="F11" s="50">
        <v>5019307</v>
      </c>
    </row>
    <row r="12" spans="1:6" x14ac:dyDescent="0.25">
      <c r="A12" s="7">
        <v>10</v>
      </c>
      <c r="B12" s="5" t="s">
        <v>59</v>
      </c>
      <c r="C12" s="25">
        <v>2280200</v>
      </c>
      <c r="D12" s="25">
        <v>957300</v>
      </c>
      <c r="E12" s="11">
        <v>1007507</v>
      </c>
      <c r="F12" s="50">
        <v>752154.38</v>
      </c>
    </row>
    <row r="13" spans="1:6" x14ac:dyDescent="0.25">
      <c r="A13" s="7">
        <v>11</v>
      </c>
      <c r="B13" s="5" t="s">
        <v>60</v>
      </c>
      <c r="C13" s="5"/>
      <c r="D13" s="5"/>
      <c r="E13" s="11">
        <v>497791.11</v>
      </c>
      <c r="F13" s="50">
        <v>2377383.69</v>
      </c>
    </row>
    <row r="14" spans="1:6" x14ac:dyDescent="0.25">
      <c r="A14" s="7">
        <v>12</v>
      </c>
      <c r="B14" s="5" t="s">
        <v>61</v>
      </c>
      <c r="C14" s="7"/>
      <c r="D14" s="5"/>
      <c r="E14" s="11"/>
      <c r="F14" s="50">
        <v>837257</v>
      </c>
    </row>
    <row r="15" spans="1:6" x14ac:dyDescent="0.25">
      <c r="A15" s="7">
        <v>13</v>
      </c>
      <c r="B15" s="5" t="s">
        <v>62</v>
      </c>
      <c r="C15" s="25">
        <v>1044070</v>
      </c>
      <c r="D15" s="25">
        <v>845120</v>
      </c>
      <c r="E15" s="11">
        <v>1322444</v>
      </c>
      <c r="F15" s="50">
        <v>1558588</v>
      </c>
    </row>
    <row r="16" spans="1:6" x14ac:dyDescent="0.25">
      <c r="A16" s="7">
        <v>14</v>
      </c>
      <c r="B16" s="5" t="s">
        <v>63</v>
      </c>
      <c r="C16" s="5"/>
      <c r="D16" s="5"/>
      <c r="E16" s="11"/>
      <c r="F16" s="50">
        <v>31980.38</v>
      </c>
    </row>
    <row r="17" spans="1:7" x14ac:dyDescent="0.25">
      <c r="A17" s="7">
        <v>15</v>
      </c>
      <c r="B17" s="5" t="s">
        <v>64</v>
      </c>
      <c r="C17" s="25">
        <v>11784.02</v>
      </c>
      <c r="D17" s="25">
        <v>3934.95</v>
      </c>
      <c r="E17" s="11"/>
      <c r="F17" s="50">
        <v>269650</v>
      </c>
    </row>
    <row r="18" spans="1:7" x14ac:dyDescent="0.25">
      <c r="A18" s="7">
        <v>16</v>
      </c>
      <c r="B18" s="5" t="s">
        <v>65</v>
      </c>
      <c r="C18" s="25">
        <v>137194986.47999999</v>
      </c>
      <c r="D18" s="25">
        <v>107613572.5</v>
      </c>
      <c r="E18" s="11">
        <v>90872060</v>
      </c>
      <c r="F18" s="50">
        <v>74082100</v>
      </c>
    </row>
    <row r="19" spans="1:7" x14ac:dyDescent="0.25">
      <c r="A19" s="7">
        <v>17</v>
      </c>
      <c r="B19" s="5" t="s">
        <v>96</v>
      </c>
      <c r="C19" s="25">
        <v>246892172.93000001</v>
      </c>
      <c r="D19" s="25">
        <v>146427580.19999999</v>
      </c>
      <c r="E19" s="11">
        <v>181934715.22</v>
      </c>
      <c r="F19" s="50" t="s">
        <v>110</v>
      </c>
    </row>
    <row r="20" spans="1:7" x14ac:dyDescent="0.25">
      <c r="A20" s="7">
        <v>18</v>
      </c>
      <c r="B20" s="5" t="s">
        <v>66</v>
      </c>
      <c r="C20" s="25">
        <v>2327744.66</v>
      </c>
      <c r="D20" s="25">
        <v>801186.66</v>
      </c>
      <c r="E20" s="11">
        <v>2592490.86</v>
      </c>
      <c r="F20" s="50">
        <v>38650131.259999998</v>
      </c>
    </row>
    <row r="21" spans="1:7" x14ac:dyDescent="0.25">
      <c r="A21" s="7">
        <v>19</v>
      </c>
      <c r="B21" s="5" t="s">
        <v>67</v>
      </c>
      <c r="C21" s="25">
        <v>8852149.8900000006</v>
      </c>
      <c r="D21" s="25">
        <v>33500</v>
      </c>
      <c r="E21" s="11">
        <v>19695025.68</v>
      </c>
      <c r="F21" s="50">
        <v>885348</v>
      </c>
    </row>
    <row r="22" spans="1:7" x14ac:dyDescent="0.25">
      <c r="A22" s="7">
        <v>20</v>
      </c>
      <c r="B22" s="5" t="s">
        <v>68</v>
      </c>
      <c r="C22" s="25">
        <v>5085990</v>
      </c>
      <c r="D22" s="25">
        <v>6242570</v>
      </c>
      <c r="E22" s="11">
        <v>8290015</v>
      </c>
      <c r="F22" s="50">
        <v>323525655.33999997</v>
      </c>
    </row>
    <row r="23" spans="1:7" x14ac:dyDescent="0.25">
      <c r="A23" s="7">
        <v>21</v>
      </c>
      <c r="B23" s="5" t="s">
        <v>69</v>
      </c>
      <c r="C23" s="25">
        <v>162642627.99000001</v>
      </c>
      <c r="D23" s="25">
        <v>695902969.20000005</v>
      </c>
      <c r="E23" s="11">
        <v>185334669.33000001</v>
      </c>
      <c r="F23" s="50">
        <v>235232263.06</v>
      </c>
    </row>
    <row r="24" spans="1:7" x14ac:dyDescent="0.25">
      <c r="A24" s="7">
        <v>22</v>
      </c>
      <c r="B24" s="5" t="s">
        <v>70</v>
      </c>
      <c r="C24" s="25">
        <v>192662621.22999999</v>
      </c>
      <c r="D24" s="25">
        <v>677491238.85000002</v>
      </c>
      <c r="E24" s="11">
        <v>299669634.82999998</v>
      </c>
      <c r="F24" s="50">
        <v>391347886.76999998</v>
      </c>
    </row>
    <row r="25" spans="1:7" x14ac:dyDescent="0.25">
      <c r="A25" s="7">
        <v>23</v>
      </c>
      <c r="B25" s="5" t="s">
        <v>71</v>
      </c>
      <c r="C25" s="25">
        <v>5911655</v>
      </c>
      <c r="D25" s="25">
        <v>6131105</v>
      </c>
      <c r="E25" s="11"/>
      <c r="F25" s="50">
        <v>1990010</v>
      </c>
    </row>
    <row r="26" spans="1:7" x14ac:dyDescent="0.25">
      <c r="A26" s="7">
        <v>24</v>
      </c>
      <c r="B26" s="5" t="s">
        <v>72</v>
      </c>
      <c r="C26" s="25">
        <v>671326</v>
      </c>
      <c r="D26" s="25">
        <v>174711.32</v>
      </c>
      <c r="E26" s="11">
        <v>24781.39</v>
      </c>
      <c r="F26" s="50">
        <v>1324077</v>
      </c>
    </row>
    <row r="27" spans="1:7" x14ac:dyDescent="0.25">
      <c r="A27" s="7">
        <v>25</v>
      </c>
      <c r="B27" s="5" t="s">
        <v>73</v>
      </c>
      <c r="C27" s="5"/>
      <c r="D27" s="5"/>
      <c r="E27" s="11"/>
      <c r="F27" s="7"/>
    </row>
    <row r="28" spans="1:7" x14ac:dyDescent="0.25">
      <c r="A28" s="7">
        <v>26</v>
      </c>
      <c r="B28" s="5" t="s">
        <v>74</v>
      </c>
      <c r="C28" s="25">
        <v>244860895.83000001</v>
      </c>
      <c r="D28" s="25">
        <v>110120681.56999999</v>
      </c>
      <c r="E28" s="11">
        <v>129486510.36</v>
      </c>
      <c r="F28" s="50">
        <v>233685275.18000001</v>
      </c>
    </row>
    <row r="29" spans="1:7" x14ac:dyDescent="0.25">
      <c r="A29" s="7">
        <v>27</v>
      </c>
      <c r="B29" s="5" t="s">
        <v>75</v>
      </c>
      <c r="C29" s="25">
        <v>25920353.5</v>
      </c>
      <c r="D29" s="25">
        <v>1059865.6599999999</v>
      </c>
      <c r="E29" s="11">
        <v>1855300</v>
      </c>
      <c r="F29" s="50">
        <v>2807150</v>
      </c>
    </row>
    <row r="30" spans="1:7" x14ac:dyDescent="0.25">
      <c r="A30" s="7">
        <v>28</v>
      </c>
      <c r="B30" s="5" t="s">
        <v>76</v>
      </c>
      <c r="C30" s="25">
        <v>1953728894.28</v>
      </c>
      <c r="D30" s="25">
        <v>1307712997.21</v>
      </c>
      <c r="E30" s="11">
        <v>1276967122.99</v>
      </c>
      <c r="F30" s="50">
        <v>838887995.13999999</v>
      </c>
      <c r="G30" s="28"/>
    </row>
    <row r="31" spans="1:7" x14ac:dyDescent="0.25">
      <c r="A31" s="7">
        <v>29</v>
      </c>
      <c r="B31" s="5" t="s">
        <v>77</v>
      </c>
      <c r="C31" s="25">
        <v>458546.64</v>
      </c>
      <c r="D31" s="25">
        <v>505724</v>
      </c>
      <c r="E31" s="11">
        <v>4439710.25</v>
      </c>
      <c r="F31" s="50">
        <v>16159975.5</v>
      </c>
    </row>
    <row r="32" spans="1:7" x14ac:dyDescent="0.25">
      <c r="A32" s="7">
        <v>30</v>
      </c>
      <c r="B32" s="5" t="s">
        <v>78</v>
      </c>
      <c r="C32" s="25">
        <v>146525536.38</v>
      </c>
      <c r="D32" s="25">
        <v>93168208.469999999</v>
      </c>
      <c r="E32" s="11">
        <v>103730127.70999999</v>
      </c>
      <c r="F32" s="50">
        <v>108994725.17</v>
      </c>
    </row>
    <row r="33" spans="1:7" x14ac:dyDescent="0.25">
      <c r="A33" s="7">
        <v>31</v>
      </c>
      <c r="B33" s="5" t="s">
        <v>79</v>
      </c>
      <c r="C33" s="25">
        <v>631770</v>
      </c>
      <c r="D33" s="25">
        <v>2264583.6</v>
      </c>
      <c r="E33" s="11">
        <v>7404715.5</v>
      </c>
      <c r="F33" s="50">
        <v>137600</v>
      </c>
    </row>
    <row r="34" spans="1:7" x14ac:dyDescent="0.25">
      <c r="A34" s="7">
        <v>32</v>
      </c>
      <c r="B34" s="5" t="s">
        <v>80</v>
      </c>
      <c r="C34" s="25">
        <v>594044</v>
      </c>
      <c r="D34" s="25">
        <v>341085.18</v>
      </c>
      <c r="E34" s="11">
        <v>2292640.7000000002</v>
      </c>
      <c r="F34" s="51">
        <v>1282328.04</v>
      </c>
    </row>
    <row r="35" spans="1:7" x14ac:dyDescent="0.25">
      <c r="A35" s="7"/>
      <c r="B35" s="10" t="s">
        <v>48</v>
      </c>
      <c r="C35" s="27">
        <v>5372635978.4399996</v>
      </c>
      <c r="D35" s="12">
        <v>4707107160.8599997</v>
      </c>
      <c r="E35" s="12">
        <f>SUM(E3:E34)</f>
        <v>3634380028.1300001</v>
      </c>
      <c r="F35" s="52">
        <v>3014754378.4099998</v>
      </c>
      <c r="G35" s="36"/>
    </row>
    <row r="36" spans="1:7" x14ac:dyDescent="0.25">
      <c r="C36" s="28"/>
      <c r="D36" s="28"/>
      <c r="E36" s="28"/>
    </row>
    <row r="37" spans="1:7" x14ac:dyDescent="0.25">
      <c r="C37" s="28"/>
      <c r="D37" s="28"/>
      <c r="E37" s="28"/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2022-12-07T14:52:15Z</cp:lastPrinted>
  <dcterms:created xsi:type="dcterms:W3CDTF">2022-12-07T14:39:58Z</dcterms:created>
  <dcterms:modified xsi:type="dcterms:W3CDTF">2023-09-06T09:53:49Z</dcterms:modified>
</cp:coreProperties>
</file>